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inholland-my.sharepoint.com/personal/684896_student_inholland_nl/Documents/"/>
    </mc:Choice>
  </mc:AlternateContent>
  <xr:revisionPtr revIDLastSave="0" documentId="8_{987B2706-27B4-4760-9063-605B7B50BC9F}" xr6:coauthVersionLast="47" xr6:coauthVersionMax="47" xr10:uidLastSave="{00000000-0000-0000-0000-000000000000}"/>
  <bookViews>
    <workbookView xWindow="-700" yWindow="-19540" windowWidth="28800" windowHeight="16420" firstSheet="1" activeTab="1" xr2:uid="{8D977931-18A4-6942-947E-65B9FF1A6724}"/>
  </bookViews>
  <sheets>
    <sheet name="Aanbieders" sheetId="1" r:id="rId1"/>
    <sheet name="Beleggingsfonds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H5" i="1"/>
  <c r="H6" i="1"/>
  <c r="H7" i="1"/>
  <c r="H8" i="1"/>
  <c r="H9" i="1"/>
  <c r="H10" i="1"/>
  <c r="H11" i="1"/>
  <c r="H12" i="1"/>
  <c r="H13" i="1"/>
  <c r="H3" i="1"/>
  <c r="H2" i="1"/>
  <c r="V5" i="2"/>
  <c r="V4" i="2"/>
  <c r="V11" i="2"/>
  <c r="V10" i="2"/>
  <c r="V16" i="2"/>
  <c r="V15" i="2"/>
</calcChain>
</file>

<file path=xl/sharedStrings.xml><?xml version="1.0" encoding="utf-8"?>
<sst xmlns="http://schemas.openxmlformats.org/spreadsheetml/2006/main" count="176" uniqueCount="148">
  <si>
    <t>Duurzaamheid</t>
  </si>
  <si>
    <t xml:space="preserve">Toelichting </t>
  </si>
  <si>
    <t>Governance</t>
  </si>
  <si>
    <t>Bad Press</t>
  </si>
  <si>
    <t>Totaal</t>
  </si>
  <si>
    <t>Amundi</t>
  </si>
  <si>
    <r>
      <rPr>
        <sz val="12"/>
        <color rgb="FF000000"/>
        <rFont val="Aptos Narrow"/>
        <scheme val="minor"/>
      </rPr>
      <t>Amundi heeft zich sterk ontwikkeld in duurzame investeringen en heeft ambitieuze plannen, zoals het "ESG Plan 2025," dat is gericht op CO2-reductie en integratie van ESG-criteria in al hun fondsen. Ondanks hun focus op duurzaamheid, zijn er kritische kanttekeningen geplaatst bij de daadwerkelijke impact van hun strategie, die door sommige waarnemers als meer reactief dan proactief wordt gezien. (</t>
    </r>
    <r>
      <rPr>
        <sz val="12"/>
        <color rgb="FF0070C0"/>
        <rFont val="Aptos Narrow"/>
        <scheme val="minor"/>
      </rPr>
      <t>https://www.amundi.com/retail/Local-Content/ESG</t>
    </r>
    <r>
      <rPr>
        <sz val="12"/>
        <color rgb="FF000000"/>
        <rFont val="Aptos Narrow"/>
        <scheme val="minor"/>
      </rPr>
      <t>)</t>
    </r>
  </si>
  <si>
    <r>
      <rPr>
        <sz val="12"/>
        <color rgb="FF000000"/>
        <rFont val="Aptos Narrow"/>
        <scheme val="minor"/>
      </rPr>
      <t>Amundi hanteert een solide governance met heldere communicatielijnen en investeert in transparantie richting beleggers. Hun governance is robuust, maar met enige interne spanningen rond winstdoelen en ESG-prioriteiten, wat mogelijk invloed heeft op de consistentie in besluitvorming. (</t>
    </r>
    <r>
      <rPr>
        <sz val="12"/>
        <color rgb="FF0070C0"/>
        <rFont val="Aptos Narrow"/>
        <scheme val="minor"/>
      </rPr>
      <t>https://www.morningstar.com/articles/1082777/amundi-strengthens-esg-integrated-governance</t>
    </r>
    <r>
      <rPr>
        <sz val="12"/>
        <color rgb="FF000000"/>
        <rFont val="Aptos Narrow"/>
        <scheme val="minor"/>
      </rPr>
      <t>)</t>
    </r>
  </si>
  <si>
    <r>
      <rPr>
        <sz val="12"/>
        <color rgb="FF000000"/>
        <rFont val="Aptos Narrow"/>
        <scheme val="minor"/>
      </rPr>
      <t>Amundi heeft over het algemeen een stabiele reputatie behouden, maar er zijn zorgen geweest over de consistentie van hun ESG-beleid. Ondanks deze zorgen is Amundi erin geslaagd serieuze reputatieschade te voorkomen en blijft het een betrouwbare naam in de sector. (</t>
    </r>
    <r>
      <rPr>
        <sz val="12"/>
        <color rgb="FF0070C0"/>
        <rFont val="Aptos Narrow"/>
        <scheme val="minor"/>
      </rPr>
      <t>https://www.reuters.com/business/sustainable-finance</t>
    </r>
    <r>
      <rPr>
        <sz val="12"/>
        <color rgb="FF000000"/>
        <rFont val="Aptos Narrow"/>
        <scheme val="minor"/>
      </rPr>
      <t>)</t>
    </r>
  </si>
  <si>
    <t>ASN Impact Investors</t>
  </si>
  <si>
    <r>
      <rPr>
        <sz val="12"/>
        <color rgb="FF000000"/>
        <rFont val="Aptos Narrow"/>
        <scheme val="minor"/>
      </rPr>
      <t>ASN Impact Investors heeft door de jaren heen een sterk duurzaamheidsbeleid ontwikkeld met strikte ESG-criteria. Ze zijn consistent gebleven in hun focus op impactbeleggingen, maar de omvang van hun investeringsmogelijkheden kan beperkt zijn door hun strenge ESG-vereisten, wat voor sommige klanten een beperking vormt. (</t>
    </r>
    <r>
      <rPr>
        <sz val="12"/>
        <color rgb="FF0070C0"/>
        <rFont val="Aptos Narrow"/>
        <scheme val="minor"/>
      </rPr>
      <t>https://www.nvb.nl/nieuws/positieve-beoordeling-asn/</t>
    </r>
    <r>
      <rPr>
        <sz val="12"/>
        <color rgb="FF000000"/>
        <rFont val="Aptos Narrow"/>
        <scheme val="minor"/>
      </rPr>
      <t>)</t>
    </r>
  </si>
  <si>
    <r>
      <rPr>
        <sz val="12"/>
        <color rgb="FF000000"/>
        <rFont val="Aptos Narrow"/>
        <scheme val="minor"/>
      </rPr>
      <t>ASN staat bekend om zijn transparante rapportages en sterke stakeholderbetrokkenheid. Hun governance is robuust, maar met enkele uitdagingen in het handhaven van hun strikte duurzaamheidsdoelen, wat leidt tot een zorgvuldige afweging tussen impact en rendement. (</t>
    </r>
    <r>
      <rPr>
        <sz val="12"/>
        <color rgb="FF0070C0"/>
        <rFont val="Aptos Narrow"/>
        <scheme val="minor"/>
      </rPr>
      <t>https://esg.north-europe.info/asn-2024</t>
    </r>
    <r>
      <rPr>
        <sz val="12"/>
        <color rgb="FF000000"/>
        <rFont val="Aptos Narrow"/>
        <scheme val="minor"/>
      </rPr>
      <t>)</t>
    </r>
  </si>
  <si>
    <r>
      <rPr>
        <sz val="12"/>
        <color rgb="FF000000"/>
        <rFont val="Aptos Narrow"/>
        <scheme val="minor"/>
      </rPr>
      <t>ASN heeft weinig negatieve publiciteit ervaren, hoewel er af en toe zorgen worden geuit over de beperkte verhandelbaarheid en schaal van hun impactbeleggingen. Dit heeft echter geen significante schade toegebracht aan hun reputatie als duurzame beheerder. (</t>
    </r>
    <r>
      <rPr>
        <sz val="12"/>
        <color rgb="FF0070C0"/>
        <rFont val="Aptos Narrow"/>
        <scheme val="minor"/>
      </rPr>
      <t>https://www.duurzaambankieren.nl/asn/</t>
    </r>
    <r>
      <rPr>
        <sz val="12"/>
        <color rgb="FF000000"/>
        <rFont val="Aptos Narrow"/>
        <scheme val="minor"/>
      </rPr>
      <t>)</t>
    </r>
  </si>
  <si>
    <t>DWS Group</t>
  </si>
  <si>
    <r>
      <rPr>
        <sz val="12"/>
        <color rgb="FF000000"/>
        <rFont val="Aptos Narrow"/>
        <scheme val="minor"/>
      </rPr>
      <t>DWS heeft zich de afgelopen jaren sterk ingezet voor ESG-beleggingen, maar beschuldigingen van greenwashing in 2021 hebben hun duurzaamheidsreputatie ernstig aangetast. Ze hebben sindsdien inspanningen geleverd om hun ESG-beleid te verbeteren, maar dit blijft een punt van zorg voor investeerders. (</t>
    </r>
    <r>
      <rPr>
        <sz val="12"/>
        <color rgb="FF0070C0"/>
        <rFont val="Aptos Narrow"/>
        <scheme val="minor"/>
      </rPr>
      <t>https://www.ft.com/content/35a3c628-79d9-11eb-9c8d-84564df8e009</t>
    </r>
    <r>
      <rPr>
        <sz val="12"/>
        <color rgb="FF000000"/>
        <rFont val="Aptos Narrow"/>
        <scheme val="minor"/>
      </rPr>
      <t>)</t>
    </r>
  </si>
  <si>
    <r>
      <rPr>
        <sz val="12"/>
        <color rgb="FF000000"/>
        <rFont val="Aptos Narrow"/>
        <scheme val="minor"/>
      </rPr>
      <t>DWS heeft stappen gezet om de governance rondom ESG te versterken, maar de greenwashing-beschuldigingen wijzen op zwakke plekken in hun interne controlemechanismen. Ze zijn bezig met structurele verbeteringen, maar er blijven vragen over de effectiviteit van hun governance. (</t>
    </r>
    <r>
      <rPr>
        <sz val="12"/>
        <color rgb="FF0070C0"/>
        <rFont val="Aptos Narrow"/>
        <scheme val="minor"/>
      </rPr>
      <t>https://www.reuters.com/business/finance/dws-executive-reforms-esg-policy-amidst-greenwashing-scandal</t>
    </r>
    <r>
      <rPr>
        <sz val="12"/>
        <color rgb="FF000000"/>
        <rFont val="Aptos Narrow"/>
        <scheme val="minor"/>
      </rPr>
      <t>)</t>
    </r>
  </si>
  <si>
    <r>
      <rPr>
        <sz val="12"/>
        <color rgb="FF000000"/>
        <rFont val="Aptos Narrow"/>
        <scheme val="minor"/>
      </rPr>
      <t xml:space="preserve">De greenwashing-affaire heeft voor aanzienlijke reputatieschade gezorgd en blijft een negatieve factor in de perceptie van hun ESG-claims. Dit incident heeft hun geloofwaardigheid bij sommige investeerders verminderd. </t>
    </r>
    <r>
      <rPr>
        <sz val="12"/>
        <color rgb="FF467886"/>
        <rFont val="Aptos Narrow"/>
        <scheme val="minor"/>
      </rPr>
      <t>(</t>
    </r>
    <r>
      <rPr>
        <sz val="12"/>
        <color rgb="FF0070C0"/>
        <rFont val="Aptos Narrow"/>
        <scheme val="minor"/>
      </rPr>
      <t>https://www.theguardian.com/business/dws-greenwashing-claims-2022</t>
    </r>
    <r>
      <rPr>
        <sz val="12"/>
        <color rgb="FF467886"/>
        <rFont val="Aptos Narrow"/>
        <scheme val="minor"/>
      </rPr>
      <t>)</t>
    </r>
  </si>
  <si>
    <t>Triodos Investment Management</t>
  </si>
  <si>
    <r>
      <rPr>
        <sz val="12"/>
        <color rgb="FF000000"/>
        <rFont val="Aptos Narrow"/>
        <scheme val="minor"/>
      </rPr>
      <t>Triodos Investment Management staat bekend om zijn toewijding aan duurzaam en impactvol beleggen. Ze investeren uitsluitend in bedrijven en projecten die bijdragen aan positieve sociale en ecologische veranderingen. Hun investeringsstrategie is gericht op het bevorderen van de energietransitie, circulaire economie en sociale inclusie. (</t>
    </r>
    <r>
      <rPr>
        <sz val="12"/>
        <color rgb="FF0070C0"/>
        <rFont val="Aptos Narrow"/>
        <scheme val="minor"/>
      </rPr>
      <t>https://www.triodos-im.com/impact-investing/resource-transition</t>
    </r>
    <r>
      <rPr>
        <sz val="12"/>
        <color rgb="FF000000"/>
        <rFont val="Aptos Narrow"/>
        <scheme val="minor"/>
      </rPr>
      <t>)</t>
    </r>
  </si>
  <si>
    <r>
      <rPr>
        <sz val="12"/>
        <color rgb="FF000000"/>
        <rFont val="Aptos Narrow"/>
        <scheme val="minor"/>
      </rPr>
      <t>Triodos heeft een solide governance-structuur met duidelijke rapportages en transparante communicatie. Ze publiceren regelmatig impactrapporten en betrekken stakeholders actief bij hun beleid. Echter, de opschorting van de handel in certificaten in 2020 heeft vragen opgeroepen over hun besluitvormingsprocessen en communicatie met investeerders. (</t>
    </r>
    <r>
      <rPr>
        <sz val="12"/>
        <color rgb="FF0070C0"/>
        <rFont val="Aptos Narrow"/>
        <scheme val="minor"/>
      </rPr>
      <t>https://www.triodos.nl/persberichten/2021/210105-tijdelijke-opschorting-aan-en-verkooporders-certificaten-van-aandelen-triodos-bank</t>
    </r>
    <r>
      <rPr>
        <sz val="12"/>
        <color rgb="FF000000"/>
        <rFont val="Aptos Narrow"/>
        <scheme val="minor"/>
      </rPr>
      <t>)</t>
    </r>
  </si>
  <si>
    <r>
      <rPr>
        <sz val="12"/>
        <color rgb="FF000000"/>
        <rFont val="Aptos Narrow"/>
        <scheme val="minor"/>
      </rPr>
      <t>In 2020 heeft Triodos Bank de handel in certificaten van aandelen tijdelijk opgeschort vanwege een onevenwicht tussen koop- en verkooporders. Dit leidde tot zorgen en kritiek van certificaathouders over de verhandelbaarheid en liquiditeit van hun investeringen. Hoewel Triodos stappen heeft ondernomen om deze kwestie aan te pakken, heeft het incident enige negatieve publiciteit opgeleverd. (</t>
    </r>
    <r>
      <rPr>
        <sz val="12"/>
        <color rgb="FF0070C0"/>
        <rFont val="Aptos Narrow"/>
        <scheme val="minor"/>
      </rPr>
      <t>https://www.triodos.nl/persberichten/2021/210105-tijdelijke-opschorting-aan-en-verkooporders-certificaten-van-aandelen-triodos-bank</t>
    </r>
    <r>
      <rPr>
        <sz val="12"/>
        <color rgb="FF000000"/>
        <rFont val="Aptos Narrow"/>
        <scheme val="minor"/>
      </rPr>
      <t>)</t>
    </r>
  </si>
  <si>
    <t>Robeco</t>
  </si>
  <si>
    <t>Robeco staat bekend als een pionier op het gebied van duurzaam beleggen en werd door ShareAction beoordeeld met een AA-rating voor zijn duurzaamheidsprestaties (https://www.robeco.com/nl-nl/duurzaamheid/duurzaamheidsbeleid-en-standpunten). Daarnaast heeft Robeco zijn eerste duurzame ETF's gelanceerd, wat hun toewijding aan duurzame investeringen verder onderstreept (https://www.ft.com/content/162c0f38-8d7c-4085-b966-c1ff281fcbf7?)</t>
  </si>
  <si>
    <t>Robeco heeft een solide governance-structuur en wordt erkend voor zijn transparantie en verantwoordingspraktijken, met duidelijke duurzaamheidsbeleid en -standpunten (https://www.robeco.com/nl-nl/duurzaamheid/duurzaamheidsbeleid-en-standpunten).</t>
  </si>
  <si>
    <t>Robeco heeft recentelijk weinig negatieve publiciteit ontvangen. Integendeel, het bedrijf heeft positieve aandacht gekregen voor zijn prestaties en duurzame initiatieven, zoals het winnen van prijzen bij de Financial News Excellence in Institutional Fund Management Awards (https://www.fnlondon.com/articles/robeco-schroders-scoop-prizes-at-fn-fund-management-awards-20231127).</t>
  </si>
  <si>
    <t>BNP Paribas Asset Management</t>
  </si>
  <si>
    <t>BNP Paribas Asset Management wordt erkend als een van de meest effectieve communicators op het gebied van ESG-strategieën (institutionalinvestor.com). Het bedrijf heeft ook uitgebreide ESG-rapporten gepubliceerd, wat hun toewijding aan duurzaamheid aantoont (https://group.bnpparibas/en/news/esg-the-essential-reports-from-bnp-paribas).</t>
  </si>
  <si>
    <t>BNP Paribas heeft een sterke governance-structuur en heeft zich gecommitteerd aan transparantie en verantwoordingspraktijken, met duidelijke toezeggingen op het gebied van duurzaamheid en maatschappelijke verantwoordelijkheid (https://group.bnpparibas/en/our-commitments).</t>
  </si>
  <si>
    <t>Er zijn enkele historische incidenten geweest
 met betrekking tot BNP, maar over het
 algemeen heeft het een goede reputatie 
in asset management. https://www.reuters.com/article/us-bnp-paribas-settlement-idUSKBN0F52HA20140701      https://www.vrt.be/vrtnws/nl/2023/07/10/recordboete-bnp-paribas-fortis-wegens-onvoldoende-bescherming-te/</t>
  </si>
  <si>
    <t>UBS Asset Management</t>
  </si>
  <si>
    <t>Na de overname van Credit Suisse is het duurzame investeringsvermogen van UBS aanzienlijk toegenomen, waardoor het bedrijf nu een van de grootste spelers is op het gebied van duurzame investeringen (https://www.fnlondon.com/articles/ubs-upsets-the-esg-pecking-order-ac3015ef?). Dit toont hun groeiende toewijding aan duurzaamheid.</t>
  </si>
  <si>
    <t>Hoewel UBS een gevestigde governance-structuur heeft, heeft de recente overname van Credit Suisse geleid tot zorgen over marktdominantie en concurrentie, wat vragen oproept over hun governance-praktijken (https://www.reuters.com/business/finance/foreign-banks-target-switzerland-after-ubs-takeover-credit-suisse-2024-06-24/?).</t>
  </si>
  <si>
    <t>UBS Asset Management heeft te maken gehad met aanzienlijke uitstroom van fondsen, wat leidde tot negatieve publiciteit (https://www.ft.com/content/c2729328-9c26-49e6-8a64-e62eef90e311?). Daarnaast heeft de overname van Credit Suisse geleid tot zorgen over concurrentie en marktdominantie (https://www.reuters.com/business/finance/foreign-banks-target-switzerland-after-ubs-takeover-credit-suisse-2024-06-24/?).</t>
  </si>
  <si>
    <t>Candriam</t>
  </si>
  <si>
    <t>Candriam heeft een lange geschiedenis in ESG-beleggen en viert 25 jaar betrokkenheid op dit gebied (https://www.candriam.com/en/professional/insight-overview/highlighted/25-years-of-esg/). Het bedrijf heeft ook een sterke focus op verantwoord beleggen en heeft uitgebreide CSR-rapporten gepubliceerd (https://csr.candriam.com/).</t>
  </si>
  <si>
    <t>Candriam heeft een solide governance-structuur en heeft zijn toewijding aan verantwoord bestuur versterkt door de oprichting van verschillende commissies die zich richten op duurzaamheid en ESG-integratie (https://csr.candriam.com/).</t>
  </si>
  <si>
    <t>Candriam heeft recentelijk te maken gehad met het vertrek van een aantal senior portfolio managers naar Robeco, wat enige negatieve aandacht heeft gekregen (https://www.pionline.com/money-management/robeco-poaches-candriam-trio-form-emerging-markets-debt-team). Er zijn echter geen grote schandalen of ernstige negatieve publiciteit gemeld.</t>
  </si>
  <si>
    <t>Fidelity</t>
  </si>
  <si>
    <t>Fidelity biedt ESG-gerichte beleggingsproducten aan, maar hun algehele betrokkenheid bij duurzame initiatieven is beperkter vergeleken met branchegenoten. Hun ESG-opties lijken vooral een aanvulling te zijn op hun standaard beleggingsopties, niet per se de kern. https://institutional.fidelity.com/app/literature/prospectus/B-CFID/fidelity.html</t>
  </si>
  <si>
    <t>Fidelity heeft een sterk intern governance-raamwerk, met een solide managementstructuur. Hun bestuursmodel richt zich op transparantie en risicobeheer, alleen hebben ze de afgelopen jaren meerdere malen klantgegevens laten lekken. Ook zijn ze minder streng zijn op ESG-integratie binnen hun bredere portefeuille. https://www.fidelity.com https://www.security.nl/posting/861612/Vermogensbeheerder+Fidelity+Investments+lekt+gegevens+77_000+klanten</t>
  </si>
  <si>
    <t>Fidelity is relatief consistent met weinig schandalen, maar ze kregen kritiek op de hoge kosten van bepaalde fondsen en een vermeende focus op winsten boven klantwaarde in specifieke gevallen. Ook zijn ze negatief in het nieuws gekomen omdat er klantgegevens zijn gelekt. https://www.businessinsider.com/personal-finance/investing/fidelity-investments-review?international=true&amp;r=US&amp;IR=T https://www.trustpilot.com/review/fidelity.com</t>
  </si>
  <si>
    <t>Allianz Group</t>
  </si>
  <si>
    <t>Allianz heeft uitgebreide duurzaamheidsdoelen en integreert ESG in hun beleggingsstrategie. Ze hebben duidelijke plannen voor koolstofreductie en zijn actief in sociale investeringen, met sterke resultaten in milieu- en sociale initiatieven. https://uk.allianzgi.com/en-gb/forms-and-literature/prospectuses</t>
  </si>
  <si>
    <t>Allianz wordt geprezen voor hun stevige governance, met aandacht voor ethische praktijken en verantwoordelijk financieel management. Ze houden zich aan wereldwijde standaarden en zorgen voor transparantie op elk niveau. https://www.allianzgi.com/en/sustainability/policies-and-reporting</t>
  </si>
  <si>
    <t>Allianz kreeg wel kritiek rond controversiële verzekeringsclaims en is betrokken geweest bij rechtszaken over ongunstige financiële producten, wat enige schade aan hun reputatie heeft toegebracht.  https://www.sec.gov/newsroom/press-releases/2022-84 https://www-justice-gov.translate.goog/usao-sdny/pr/chief-investment-officer-allianz-global-investors-us-pleads-guilty-investment-adviser?_x_tr_sl=en&amp;_x_tr_tl=nl&amp;_x_tr_hl=nl&amp;_x_tr_pto=rq#:~:text=On%20May%2017%2C%202022%2C%20AGI,restitution%20to%20the%20investor%20victims.</t>
  </si>
  <si>
    <t>Vanguard Group</t>
  </si>
  <si>
    <t>Vanguard biedt ESG-opties, maar hun focus ligt op passieve fondsen. Hoewel ze duurzame producten promoten, wordt ze vaak bekritiseerd omdat een groot deel van hun activa nog steeds in niet-duurzame industrieën zoals olie en gas belegd is.</t>
  </si>
  <si>
    <t>Vanguard is toonaangevend in governance, vooral vanwege hun klantgerichte benadering en lage kostenmodellen. Hun corporate governance is transparant en gericht op langetermijnwaarde voor beleggers. https://www.google.com/url?sa=t&amp;source=web&amp;rct=j&amp;opi=89978449&amp;url=https://www.investopedia.com/articles/investing/040516/10-cheapest-vanguard-etfs-voo-vti.asp%23:~:text%3DKey%2520Takeaways,returns%2520should%2520also%2520be%2520considered.&amp;ved=2ahUKEwi3j6TapNKJAxWB8LsIHSlwEYkQFnoECBYQAw&amp;usg=AOvVaw2p3YxwTIf5YNYkqrci8t2p https://www.google.com/url?sa=t&amp;source=web&amp;rct=j&amp;opi=89978449&amp;url=https://investor.vanguard.com/investment-products/index-funds%23:~:text%3DAn%2520enviable%2520cost%2520advantage,less%2520than%2520the%2520industry%2520average.&amp;ved=2ahUKEwi3j6TapNKJAxWB8LsIHSlwEYkQFnoECBoQAw&amp;usg=AOvVaw0XS5jIjfToTXtpG05sLZor</t>
  </si>
  <si>
    <t xml:space="preserve">Vanguard is over het algemeen goed beschermd tegen schandalen en negatief nieuws. Afgezien van milde kritiek op beperkte ESG-impact, zijn ze vaak geprezen voor hun betrouwbare management. Wel zijn ze de laatste tijd vaak slecht in het nieuws wat betreft de customer service https://www.google.com/url?sa=t&amp;source=web&amp;rct=j&amp;opi=89978449&amp;url=https://www.fa-mag.com/news/vanguard-looks-at-market-timing-and-sees-a-terrible-idea-78296.html%3Fsection%3D&amp;ved=2ahUKEwjajtKPpdKJAxV8hf0HHVtuMHoQFnoECCsQAQ&amp;usg=AOvVaw2PqOrod24V5PrKOImQ49zj </t>
  </si>
  <si>
    <t>AXA Investment Management</t>
  </si>
  <si>
    <t>AXA is zeer sterk op het gebied van duurzaamheid. Ze waren een van de eerste grote vermogensbeheerders die zich sterk committeerden aan impact investing en duurzame ontwikkelingsdoelen (SDG’s). Hun integratie van ESG is diepgaand en consistent. https://www.axa-im.com</t>
  </si>
  <si>
    <t>AXA heeft een solide governance-structuur, met veel aandacht voor risicoanalyse en ESG-integratie in hun beleggingen. Ze bieden transparantie in hun besluitvorming en zijn verantwoordelijk tegenover zowel klanten als aandeelhouders. Ook zijn ze voortdurend bezig om te kijken naar nieuwe mogelijkheden. https://fintech.global/2024/02/20/axa-im-launch-new-corporate-governance-rules-to-target-climate-lobbying/ https://www.comparably.com/companies/axa-investment-managers</t>
  </si>
  <si>
    <t>Hoewel AXA zich voornamelijk buiten grote schandalen heeft gehouden, waren er enkele berichten die twijfels opwierpen over de consistentie van hun ESG-aanpak in specifieke sectoren, zoals olie en gas.  https://www.spglobal.com/marketintelligence/en/news-insights/latest-news-headlines/axa-investment-managers-sale-highlights-insurers-asset-manager-dilemma-82981381 https://www.reinsurancene.ws/tag/axa-investment-managers/</t>
  </si>
  <si>
    <t>Beleggingsfonds</t>
  </si>
  <si>
    <t>Aanbieder</t>
  </si>
  <si>
    <t>Naamfonds</t>
  </si>
  <si>
    <t>Duurzaamheidcriterium</t>
  </si>
  <si>
    <t>Niet duurzaamheid criterium</t>
  </si>
  <si>
    <t>Aansluiting bij missie en visie van het advieskantoor</t>
  </si>
  <si>
    <t>Duurzaamheidsbeleid</t>
  </si>
  <si>
    <t>Toelichting</t>
  </si>
  <si>
    <t>Besluitvormingscriteria</t>
  </si>
  <si>
    <t>Striktheid van ieder 
gehandteerd criterium</t>
  </si>
  <si>
    <t>Klimaatrisico's</t>
  </si>
  <si>
    <t>Klantcommunicatie</t>
  </si>
  <si>
    <t>Actief/passief</t>
  </si>
  <si>
    <t>Risico/rendement</t>
  </si>
  <si>
    <t>Kosten</t>
  </si>
  <si>
    <t>Aandelenfonds 1</t>
  </si>
  <si>
    <t>ASN Duurzaam Aandelenfonds</t>
  </si>
  <si>
    <r>
      <rPr>
        <sz val="12"/>
        <color rgb="FF000000"/>
        <rFont val="Aptos Narrow"/>
        <scheme val="minor"/>
      </rPr>
      <t>Het ASN Duurzaam Aandelenfonds sluit uitstekend aan bij de strategie van Groei Advies. Het fonds hanteert een breed ESG-beleid en sluit investeringen in fossiele brandstoffen, wapens en tabak uit. Deze aanpak is consistent met de missie van Groei Advies om maatschappelijk verantwoord te beleggen.(</t>
    </r>
    <r>
      <rPr>
        <sz val="12"/>
        <color rgb="FF0070C0"/>
        <rFont val="Aptos Narrow"/>
        <scheme val="minor"/>
      </rPr>
      <t>https://www.asnbank.nl/beleggen/beleggingsfondsen/asn-duurzaam-aandelenfonds.html</t>
    </r>
    <r>
      <rPr>
        <sz val="12"/>
        <color rgb="FF000000"/>
        <rFont val="Aptos Narrow"/>
        <scheme val="minor"/>
      </rPr>
      <t>)</t>
    </r>
  </si>
  <si>
    <r>
      <rPr>
        <sz val="12"/>
        <color rgb="FF000000"/>
        <rFont val="Aptos Narrow"/>
        <scheme val="minor"/>
      </rPr>
      <t>ASN maakt gebruik van uitsluitingen, positieve screening en actief aandeelhouderschap. Hoewel dit effectief is, mist het fonds een duidelijke focus op thematische beleggingen, wat minder goed aansluit bij de nadruk van Groei Advies op maatschappelijke impact.(</t>
    </r>
    <r>
      <rPr>
        <sz val="12"/>
        <color rgb="FF0070C0"/>
        <rFont val="Aptos Narrow"/>
        <scheme val="minor"/>
      </rPr>
      <t>https://www.asnbank.nl/beleggen/beleggingsfondsen/asn-duurzaam-aandelenfonds.html</t>
    </r>
    <r>
      <rPr>
        <sz val="12"/>
        <color rgb="FF000000"/>
        <rFont val="Aptos Narrow"/>
        <scheme val="minor"/>
      </rPr>
      <t>)</t>
    </r>
  </si>
  <si>
    <r>
      <rPr>
        <sz val="12"/>
        <color rgb="FF000000"/>
        <rFont val="Aptos Narrow"/>
        <scheme val="minor"/>
      </rPr>
      <t>ASN hanteert strenge selectiecriteria, maar is minder strikt in het uitsluitend opnemen van bedrijven met meetbare impact. Dit biedt echter een goede balans tussen duurzaamheid en rendement, wat relevant is voor Groei Advies.(</t>
    </r>
    <r>
      <rPr>
        <sz val="12"/>
        <color rgb="FF0070C0"/>
        <rFont val="Aptos Narrow"/>
        <scheme val="minor"/>
      </rPr>
      <t>https://www.asnbank.nl/beleggen/beleggingsfondsen/asn-duurzaam-aandelenfonds.html</t>
    </r>
    <r>
      <rPr>
        <sz val="12"/>
        <color rgb="FF000000"/>
        <rFont val="Aptos Narrow"/>
        <scheme val="minor"/>
      </rPr>
      <t>)</t>
    </r>
  </si>
  <si>
    <r>
      <rPr>
        <sz val="12"/>
        <color rgb="FF000000"/>
        <rFont val="Aptos Narrow"/>
        <scheme val="minor"/>
      </rPr>
      <t>ASN biedt uitgebreide rapportages over klimaatrisico’s en zorgt ervoor dat de portefeuille in lijn is met het Klimaatakkoord van Parijs. Deze aanpak sluit goed aan bij de focus van Groei Advies op risicobeheersing en duurzaamheid.(</t>
    </r>
    <r>
      <rPr>
        <sz val="12"/>
        <color rgb="FF0070C0"/>
        <rFont val="Aptos Narrow"/>
        <scheme val="minor"/>
      </rPr>
      <t>https://www.asnbank.nl/beleggen/beleggingsfondsen/asn-duurzaam-aandelenfonds.html</t>
    </r>
    <r>
      <rPr>
        <sz val="12"/>
        <color rgb="FF000000"/>
        <rFont val="Aptos Narrow"/>
        <scheme val="minor"/>
      </rPr>
      <t>)</t>
    </r>
  </si>
  <si>
    <r>
      <rPr>
        <sz val="12"/>
        <color rgb="FF000000"/>
        <rFont val="Aptos Narrow"/>
        <scheme val="minor"/>
      </rPr>
      <t>ASN levert transparante rapportages over zowel de ecologische als de financiële prestaties van het fonds. Dit is in lijn met de kernwaarden van Groei Advies, zoals transparantie en klantgerichtheid.(</t>
    </r>
    <r>
      <rPr>
        <sz val="12"/>
        <color rgb="FF0070C0"/>
        <rFont val="Aptos Narrow"/>
        <scheme val="minor"/>
      </rPr>
      <t>https://www.asnbank.nl/beleggen/beleggingsfondsen/asn-duurzaam-aandelenfonds.html</t>
    </r>
    <r>
      <rPr>
        <sz val="12"/>
        <color rgb="FF000000"/>
        <rFont val="Aptos Narrow"/>
        <scheme val="minor"/>
      </rPr>
      <t>)</t>
    </r>
  </si>
  <si>
    <t>A</t>
  </si>
  <si>
    <r>
      <rPr>
        <sz val="12"/>
        <color rgb="FF000000"/>
        <rFont val="Aptos Narrow"/>
        <scheme val="minor"/>
      </rPr>
      <t>Het ASN Duurzaam Aandelenfonds is actief beheerd, wat flexibiliteit biedt om in te spelen op duurzame en financiële kansen. Dit past bij de behoefte van Groei Advies om klanten maatwerk te bieden.(</t>
    </r>
    <r>
      <rPr>
        <sz val="12"/>
        <color rgb="FF0070C0"/>
        <rFont val="Aptos Narrow"/>
        <scheme val="minor"/>
      </rPr>
      <t>https://www.asnbank.nl/beleggen/beleggingsfondsen/asn-duurzaam-aandelenfonds.html)</t>
    </r>
  </si>
  <si>
    <r>
      <rPr>
        <sz val="12"/>
        <color rgb="FF000000"/>
        <rFont val="Aptos Narrow"/>
      </rPr>
      <t>Het ASN Duurzaam Aandelenfonds richt zich op wereldwijd gespreide beleggingen in duurzame ondernemingen en wordt gekenmerkt door een stabiele historische prestatie met een gematigd risiconiveau. Het fonds is daarom geschikt voor beleggers die duurzaamheid willen combineren met een stabiel rendement en een gemiddelde risicotolerantie. De samenvattende risico-indicator (SRI) van dit fonds is 4 op een schaal van 1 tot 7, wat duidt op een gemiddeld risiconiveau in vergelijking met andere beleggingsproducten. Een SRI-score van 4 impliceert dat er risico's bestaan, zoals marktschommelingen, maar dat het fonds zich richt op een balans tussen risico en rendement.
Het ASN Duurzaam Aandelenfonds behaalde in 2023 een rendement van 25,75%, inclusief herbelegd dividend. In dezelfde periode realiseerde de benchmark, de MSCI All Country World Index Climate Paris Aligned, een rendement van 18,27%. Dit betekent dat het fonds de benchmark met 7,48 procentpunten heeft overtroffen. De Sharpe-ratio van het fonds wordt geschat op 0,22, wat aangeeft dat het rendement van het fonds boven het risicovrije rendement ligt in verhouding tot het genomen risico. Dit maakt het fonds aantrekkelijk voor beleggers die een balans zoeken tussen duurzaamheid en een consistent rendement binnen een gematigd risicoprofiel.(</t>
    </r>
    <r>
      <rPr>
        <sz val="12"/>
        <color rgb="FF0070C0"/>
        <rFont val="Aptos Narrow"/>
      </rPr>
      <t>https://www.asnbank.nl/beleggen/beleggingsfondsen/asn-duurzaam-aandelenfonds.html</t>
    </r>
    <r>
      <rPr>
        <sz val="12"/>
        <color rgb="FF000000"/>
        <rFont val="Aptos Narrow"/>
      </rPr>
      <t>)</t>
    </r>
  </si>
  <si>
    <r>
      <rPr>
        <sz val="12"/>
        <color rgb="FF000000"/>
        <rFont val="Aptos Narrow"/>
        <scheme val="minor"/>
      </rPr>
      <t>Lopende kosten: 0,85% per jaar.
Maximale kosten: Inclusief servicekosten en transactiekosten maximaal 1,33% per jaar.(</t>
    </r>
    <r>
      <rPr>
        <sz val="12"/>
        <color rgb="FF0070C0"/>
        <rFont val="Aptos Narrow"/>
        <scheme val="minor"/>
      </rPr>
      <t>https://www.asnbank.nl/beleggen/beleggingsfondsen/asn-duurzaam-aandelenfonds.html</t>
    </r>
    <r>
      <rPr>
        <sz val="12"/>
        <color rgb="FF000000"/>
        <rFont val="Aptos Narrow"/>
        <scheme val="minor"/>
      </rPr>
      <t>)</t>
    </r>
  </si>
  <si>
    <t>Aandelenfonds 2</t>
  </si>
  <si>
    <t>Triodos Global Equities Impact Fund</t>
  </si>
  <si>
    <r>
      <rPr>
        <sz val="12"/>
        <color rgb="FF000000"/>
        <rFont val="Aptos Narrow"/>
        <scheme val="minor"/>
      </rPr>
      <t>Het Triodos Global Equities Impact Fund hanteert een strikt duurzaamheidsbeleid, gericht op investeringen in bedrijven die een positieve maatschappelijke en ecologische impact nastreven. Hoewel dit sterk is, sluit het minder goed aan bij de bredere benadering van Groei Advies.(</t>
    </r>
    <r>
      <rPr>
        <sz val="12"/>
        <color rgb="FF0070C0"/>
        <rFont val="Aptos Narrow"/>
        <scheme val="minor"/>
      </rPr>
      <t>https://www.triodos.nl/beleggen/global-equities-impact-fund/LU0785617423</t>
    </r>
    <r>
      <rPr>
        <sz val="12"/>
        <color rgb="FF000000"/>
        <rFont val="Aptos Narrow"/>
        <scheme val="minor"/>
      </rPr>
      <t>)</t>
    </r>
  </si>
  <si>
    <r>
      <rPr>
        <sz val="12"/>
        <color rgb="FF000000"/>
        <rFont val="Aptos Narrow"/>
        <scheme val="minor"/>
      </rPr>
      <t>Triodos legt veel nadruk op thematische en impactbeleggingen. Dit sluit uitstekend aan bij de focus van Groei Advies op maatschappelijke impact en het leveren van meetbare resultaten voor klanten.(</t>
    </r>
    <r>
      <rPr>
        <sz val="12"/>
        <color rgb="FF0070C0"/>
        <rFont val="Aptos Narrow"/>
        <scheme val="minor"/>
      </rPr>
      <t>https://www.triodos.nl/beleggen/global-equities-impact-fund/LU0785617423</t>
    </r>
    <r>
      <rPr>
        <sz val="12"/>
        <color rgb="FF000000"/>
        <rFont val="Aptos Narrow"/>
        <scheme val="minor"/>
      </rPr>
      <t>)</t>
    </r>
  </si>
  <si>
    <r>
      <rPr>
        <sz val="12"/>
        <color rgb="FF000000"/>
        <rFont val="Aptos Narrow"/>
        <scheme val="minor"/>
      </rPr>
      <t>Triodos is zeer strikt in de selectie van bedrijven en richt zich uitsluitend op ondernemingen met meetbare duurzame impact. Dit past goed bij de kernwaarden van Groei Advies om duurzaamheidsdoelen te maximaliseren.(</t>
    </r>
    <r>
      <rPr>
        <sz val="12"/>
        <color rgb="FF0070C0"/>
        <rFont val="Aptos Narrow"/>
        <scheme val="minor"/>
      </rPr>
      <t>https://www.triodos.nl/beleggen/global-equities-impact-fund/LU0785617423</t>
    </r>
    <r>
      <rPr>
        <sz val="12"/>
        <color rgb="FF000000"/>
        <rFont val="Aptos Narrow"/>
        <scheme val="minor"/>
      </rPr>
      <t>)</t>
    </r>
  </si>
  <si>
    <r>
      <rPr>
        <sz val="12"/>
        <color rgb="FF000000"/>
        <rFont val="Aptos Narrow"/>
        <scheme val="minor"/>
      </rPr>
      <t>Het fonds biedt uitgebreide rapportages over klimaatrisico’s en zorgt ervoor dat de portefeuille aansluit op internationale klimaatafspraken. De benadering is echter minder praktisch en klantgericht, wat minder goed aansluit bij de behoefte van Groei Advies om complexe informatie toegankelijk te maken voor klanten.(</t>
    </r>
    <r>
      <rPr>
        <sz val="12"/>
        <color rgb="FF0070C0"/>
        <rFont val="Aptos Narrow"/>
        <scheme val="minor"/>
      </rPr>
      <t>https://www.triodos.nl/beleggen/global-equities-impact-fund/LU0785617423</t>
    </r>
    <r>
      <rPr>
        <sz val="12"/>
        <color rgb="FF000000"/>
        <rFont val="Aptos Narrow"/>
        <scheme val="minor"/>
      </rPr>
      <t>)</t>
    </r>
  </si>
  <si>
    <r>
      <rPr>
        <sz val="12"/>
        <color rgb="FF000000"/>
        <rFont val="Aptos Narrow"/>
        <scheme val="minor"/>
      </rPr>
      <t>Triodos biedt transparante rapportages over de impact en prestaties van het fonds. Hoewel inhoudelijk sterk, mist het een klantgerichte presentatie die eenvoudig te begrijpen is, wat een belangrijk aspect is voor Groei Advies.(</t>
    </r>
    <r>
      <rPr>
        <sz val="12"/>
        <color rgb="FF0070C0"/>
        <rFont val="Aptos Narrow"/>
        <scheme val="minor"/>
      </rPr>
      <t>https://www.triodos.nl/beleggen/global-equities-impact-fund/LU0785617423</t>
    </r>
    <r>
      <rPr>
        <sz val="12"/>
        <color rgb="FF000000"/>
        <rFont val="Aptos Narrow"/>
        <scheme val="minor"/>
      </rPr>
      <t>)</t>
    </r>
  </si>
  <si>
    <r>
      <rPr>
        <sz val="12"/>
        <color rgb="FF000000"/>
        <rFont val="Aptos Narrow"/>
        <scheme val="minor"/>
      </rPr>
      <t>Het fonds is actief beheerd, wat in theorie flexibiliteit biedt om in te spelen op kansen. De hogere kosten maken dit echter minder aantrekkelijk voor klanten die ook waarde hechten aan efficiëntie.(</t>
    </r>
    <r>
      <rPr>
        <sz val="12"/>
        <color rgb="FF0070C0"/>
        <rFont val="Aptos Narrow"/>
        <scheme val="minor"/>
      </rPr>
      <t>https://www.triodos.nl/beleggen/global-equities-impact-fund/LU0785617423</t>
    </r>
    <r>
      <rPr>
        <sz val="12"/>
        <color rgb="FF000000"/>
        <rFont val="Aptos Narrow"/>
        <scheme val="minor"/>
      </rPr>
      <t>)</t>
    </r>
  </si>
  <si>
    <r>
      <rPr>
        <sz val="12"/>
        <color rgb="FF000000"/>
        <rFont val="Aptos Narrow"/>
      </rPr>
      <t>Het Triodos Global Equities Impact Fund richt zich op wereldwijd gespreide beleggingen in ondernemingen die bijdragen aan duurzame oplossingen binnen sectoren zoals hernieuwbare energie, gezondheidszorg en duurzame landbouw. Het fonds biedt beleggers de kans om duurzaamheid te combineren met financieel rendement binnen een gemiddeld risicoprofiel. De samenvattende risico-indicator (SRI) van dit fonds is 4 op een schaal van 7, wat een gemiddeld risiconiveau aanduidt in vergelijking met andere beleggingsproducten. Dit betekent dat er risico's zijn, zoals marktschommelingen, maar dat het fonds een balans zoekt tussen rendement en risico.
In 2023 behaalde het fonds een rendement van 15,47%, waarmee het een solide prestatie neerzette. Dit rendement is iets lager dan de benchmark, de Morningstar Global TME NR USD, die in dezelfde periode 16,71% behaalde. De Sharpe-ratio van het fonds is 0,33, wat suggereert dat het risico-rendementsprofiel in lijn ligt met het gemiddelde van vergelijkbare fondsen. Dit maakt het fonds aantrekkelijk voor beleggers die streven naar positieve impact en financieel rendement binnen een gematigd risicoprofiel.(</t>
    </r>
    <r>
      <rPr>
        <sz val="12"/>
        <color rgb="FF0070C0"/>
        <rFont val="Aptos Narrow"/>
      </rPr>
      <t>https://www.triodos.nl/beleggen/global-equities-impact-fund/LU0785617423</t>
    </r>
    <r>
      <rPr>
        <sz val="12"/>
        <color rgb="FF000000"/>
        <rFont val="Aptos Narrow"/>
      </rPr>
      <t>)</t>
    </r>
  </si>
  <si>
    <r>
      <rPr>
        <sz val="12"/>
        <color rgb="FF000000"/>
        <rFont val="Aptos Narrow"/>
        <scheme val="minor"/>
      </rPr>
      <t>Lopende kosten: 1,48% per jaar (inclusief fondskosten van 1,00% en servicekosten van 0,48%).
Maximale kosten: Inclusief transactiekosten kunnen de totale kosten oplopen tot ongeveer 1,88% per jaar (met aan- en verkoopkosten van 0,4%).(</t>
    </r>
    <r>
      <rPr>
        <sz val="12"/>
        <color rgb="FF0070C0"/>
        <rFont val="Aptos Narrow"/>
        <scheme val="minor"/>
      </rPr>
      <t>https://www.triodos.nl/beleggen/global-equities-impact-fund/LU0785617423</t>
    </r>
    <r>
      <rPr>
        <sz val="12"/>
        <color rgb="FF000000"/>
        <rFont val="Aptos Narrow"/>
        <scheme val="minor"/>
      </rPr>
      <t>)</t>
    </r>
  </si>
  <si>
    <t>Speciaal fonds</t>
  </si>
  <si>
    <t>Triodos Pioneer Impact Fund</t>
  </si>
  <si>
    <r>
      <rPr>
        <sz val="12"/>
        <color rgb="FF000000"/>
        <rFont val="Aptos Narrow"/>
      </rPr>
      <t>Het Triodos Pioneer Impact Fund richt zich op wereldwijde beleggingen in innovatieve, duurzame bedrijven die bijdragen aan positieve maatschappelijke en ecologische transities. Sectoren zoals hernieuwbare energie, medische technologie en duurzame landbouw staan centraal. Dit fonds sluit naadloos aan bij de missie en strategie van Groei Advies, die streeft naar impactvolle beleggingen met een evenwicht tussen rendement en risico.
Met een rendement van 15,86% in 2023 (per 30-11-2024) heeft het fonds solide gepresteerd, hoewel het iets achterbleef bij de benchmark, de Morningstar Global SMID NR USD, die een rendement van 16,72% behaalde. Over een periode van vijf jaar heeft het fonds een gemiddeld jaarlijks rendement van 6,27%. De risicoscore van het fonds is 4 op een schaal van 7, wat duidt op een bovengemiddeld risiconiveau, passend bij beleggers die bereid zijn hogere risico's te nemen in ruil voor mogelijk hogere rendementen.
Kosten
Fondskosten: 1,10% per jaar (inclusief beheervergoeding van 0,85%).
Servicekosten: 0,48% per jaar.
Transactiekosten: 0,4% bij aan- en verkoop; 0,2% bij maandelijkse inleg.
De totale lopende kosten komen hiermee uit op 1,58% per jaar, exclusief transactiekosten. Deze kosten weerspiegelen de intensieve duurzaamheidsanalyses en actieve selectie van bedrijven die bijdragen aan een betere wereld.(</t>
    </r>
    <r>
      <rPr>
        <sz val="12"/>
        <color rgb="FF215C98"/>
        <rFont val="Aptos Narrow"/>
      </rPr>
      <t>https://www.triodos.nl/beleggen/pioneer-impact-fund/LU0785618744</t>
    </r>
    <r>
      <rPr>
        <sz val="12"/>
        <color rgb="FF000000"/>
        <rFont val="Aptos Narrow"/>
      </rPr>
      <t>)</t>
    </r>
  </si>
  <si>
    <t>Aandelenfonds 3</t>
  </si>
  <si>
    <t>AXA WF Global Optimal Income A Capitalisation</t>
  </si>
  <si>
    <t>Het product heeft een uitgebreide factsheet 
met daarin alle verantwoording over de uitsoot, impact op ESG, bijdrage opwarming van de aarde, water gebruik etc https://funds.axa-im.nl/en/professional/fund/axa-wf-global-optimal-income-a-capitalisation-eur/#overview</t>
  </si>
  <si>
    <t xml:space="preserve">De aanbieder heeft realtief veel uitsluitingen. En voor iedere sector die is uitgesloten is een policy geschreven. 
Zo sluiten zij wapens, bedrijven die een hoge footprint hebben, bijdregen aan het kappen van bossen, korte termijnproducenten. Verder valt op dat ze veel rapporteren over de bedriven waarin zij investeren. Verschillende ESG en engagement rapporten zijn beschikbaar. https://funds.axa-im.nl/en/professional/fund/axa-wf-global-optimal-income-a-capitalisation-eur/#overview </t>
  </si>
  <si>
    <t>De uitsluitingscriteria worden toegepast bij dit fonds.
 Ik heb geen bedrijf gevonden in het fonds die valt onder de uitsluitingscriteria. Wel vraag ik mij af in hoeverre er iets met de rapporten wordt gedaan. Bijvoorbeeld Amazon zit in de top 5 van het fonds als het gaat om weging, maar scoort een onvoldoende op gun eigen ESG score. https://funds.axa-im.nl/en/professional/fund/axa-wf-global-optimal-income-a-capitalisation-eur/#overview</t>
  </si>
  <si>
    <t>Zij communiceren ontzettend veel 
over de klimaatrisico's die er zijn. Zij hebben meerdere rapporten die gaan over klimaatrisico's. Ook vermelden zij erbij wat de impact van het fonds is op dit klimaatrisico.</t>
  </si>
  <si>
    <t xml:space="preserve">Voor een "gewone" particuliere belegger vind ik de informatie 
moeilijk te vinden. Doordat het in veel verschillende documenten staat, kan je niet gemakkelijk zoeken op één trefwoord. Wel zijn de documenten zelf heel duidelijk met veel visuele hulpmiddelen. </t>
  </si>
  <si>
    <t>Het fonds wordt actief
 beheert zo is te lezen in de fact sheet</t>
  </si>
  <si>
    <t>Het fonds heeft over de afgelopen drie jaar een volatiliteit van 9.28. En een rendement van -5.74 ten opzichte van drie jaar geleden. https://funds.axa-im.nl/en/professional/fund/axa-wf-global-optimal-income-a-capitalisation-eur/#documents</t>
  </si>
  <si>
    <t>Bij dit wordt er gewerkt met maximale kosten. Zo is de maximale instap tarief 5.5% en de beheerkosten 1.5%. Er is geen sprake van uitstapkosten.</t>
  </si>
  <si>
    <t>Aandelenfonds 4</t>
  </si>
  <si>
    <t>BNP Paribas Global Income Multi-Factor Equity Fund</t>
  </si>
  <si>
    <t>Het Product past een bindende en significante aanpak van ESG-integratie toe en verbetert zijn ESG-profiel, terwijl het streeft naar vermindering van zijn CO2-voetafdruk, zoals gemeten aan de hand van broeikasgasemissies, in vergelijking met het beleggingsuniversum. Voor elke uitgevende instelling binnen het beleggingsuniversum worden de ESG-score en de CO2-voetafdruk berekend. https://www.bnpparibas-am.com/nl-nl/particuliere-belegger/fundsheet/aandelen/bnp-paribas-fund-iii-nv-bnp-paribas-global-income-multi-factor-equity-fund-classic-d-nl0006294167/?tab=sustainable</t>
  </si>
  <si>
    <t>Een ESG-score van de portefeuille die hoger is dan de ESG-score van het beleggingsuniversum na eliminatie van ten minste 20% van de effecten met de laagste scores; en (2) een CO2-voetafdruk van de portefeuille die ten minste de helft lager is dan die van het beleggingsuniversum. Om de gepromote milieu- of maatschappelijke kenmerken te halen, belegt het Product ten minste 90% van het vermogen in effecten die door ondernemingen met een ESG-score en een beoordeling van de CO2-voetafdruk zijn uitgegeven. Voorts belegt het Product niet in (1) ondernemingen die in het beleggingsuniversum behoren tot de 10% met de laagste ESG-score, bepaald volgens de ESG-scoremethodologie zoals omschreven in het duurzaam beleggingsbeleid en (2) ondernemingen die niet aan de standaarden van BNPP AM voor verantwoorde bedrijfsvoering voldoen zoals vastgelegd in het duurzaam beleggingsbeleid. https://www.bnpparibas-am.com/nl-nl/particuliere-belegger/fundsheet/aandelen/bnp-paribas-fund-iii-nv-bnp-paribas-global-income-multi-factor-equity-fund-classic-d-nl0006294167/?tab=overview</t>
  </si>
  <si>
    <t>De uitsluitingscriteria worden toegepast voor emittenten die in strijd zijn met internationale normen en verdragen, of die actief zijn in gevoelige sectoren zoals gedefinieerd in het Beleid inzake verantwoord ondernemen. Zij hebben een compleet uitsluitingsbeleid en sector beleid. https://www.bnpparibas-am.com/nl-nl/particuliere-belegger/fundsheet/aandelen/bnp-paribas-fund-iii-nv-bnp-paribas-global-income-multi-factor-equity-fund-classic-d-nl0006294167/?tab=sustainable (RBC) https://wealthmanagement.bnpparibas/content/dam/wmpublicsite/international/legal-compliance/documents/methodology_esg/Méthodologie%20ESG%20(NL).pdf</t>
  </si>
  <si>
    <t>Zij hebben een RBC-beleid dat geldt voor al hun fondsen. 
Dit is een beleid dat voor alle investeringen en economische activiteiten die helpen sectoren en gedragingen te identificeren die een hoog risico inhouden op ongunstige effecten die in strijd zijn met internationale normen. Wel verstrekken zij minder informatie over de impact van de investeringen die zij doen. https://www.bnpparibas-am.com/nl-nl/particuliere-belegger/fundsheet/aandelen/bnp-paribas-fund-iii-nv-bnp-paribas-global-income-multi-factor-equity-fund-classic-d-nl0006294167/?tab=sustainable</t>
  </si>
  <si>
    <t>Ik vind de informatie die ze verstrekken in helder 
nederlands opgeschreven. Verder is de essentiele informatie wat betreft duurzaamheid goed te vinden op hun website. https://www.bnpparibas-am.com/nl-nl/particuliere-belegger/fundsheet/aandelen/bnp-paribas-fund-iii-nv-bnp-paribas-global-income-multi-factor-equity-fund-classic-d-nl0006294167/?tab=sustainable</t>
  </si>
  <si>
    <t>Het Product wordt actief beheerd en kan 
dan ook beleggen in effecten die geen deel uitmaken van de index, welke gelijk is aan de MSCI World (NR).</t>
  </si>
  <si>
    <t>Het fonds heeft over de afgelopen drie jaar een volatiliteit van 13,17. En een rendement van 39,14% ten opzichte van drie jaar geleden https://www.bnpparibas-am.com/nl-nl/particuliere-belegger/fundsheet/aandelen/bnp-paribas-fund-iii-nv-bnp-paribas-global-income-multi-factor-equity-fund-classic-d-nl0006294167/?tab=perf</t>
  </si>
  <si>
    <t xml:space="preserve">Ook bij dit fonds worden er vaste maximale tariever afgesproken. De maximale instapkosten zijn 0.3% en de beheerkosten bedragen maximaal 0.75%. </t>
  </si>
  <si>
    <t xml:space="preserve">BNP PARIBAS EASY MSCI EMERGING ESG FILTERED MIN TE </t>
  </si>
  <si>
    <t>Ntb</t>
  </si>
  <si>
    <t>De Index is samengesteld uit bedrijven uit opkomende markten die geselecteerd zijn op basis van criteria op het gebied van milieu, maatschappij en ondernemingsbestuur (ESG) (zoals kansen op milieuvlak, vervuiling en afval, menselijk kapitaal, ondernemingsbestuur, enz.) en op basis van hun inspanningen om hun blootstelling aan kolen en onconventionele fossiele brandstoffen te verminderen, terwijl de tracking error ten opzichte van de moederindex, de MSCI Emerging Markets Index, tot een minimum wordt beperkt. Ook hanteert het fonds het duurzaamheidsbeleid van BNP. dat rekening houdt met ESG-criteria (Environmental, Social and Governance) zoals, maar niet beperkt tot, vermindering van de uitstoot van broeikasgassen, naleving van de mensenrechten en naleving van de rechten van minderheidsaandeelhouders bij elke stap in het beleggingsproces van het Product. https://www.bnpparibas-am.com/nl-nl/particuliere-belegger/fundsheet/aandelen/bnp-paribas-easy-msci-emerging-esg-filtered-min-te-track-privilege-eur-c-lu2607530701/?tab=overview</t>
  </si>
  <si>
    <t>NTb</t>
  </si>
  <si>
    <t>Bedrijven die betrokken zijn bij sectoren met een potentieel grote negatieve ESG-impact, die onderwerp zijn van wezenlijke schendingen van de principes van het Global Compact van de VN of die betrokken zijn bij ernstige controverses met betrekking tot ESG, uitgesloten van de Index. Het type benadering dat hier wordt toegepast is Best-in-universe (een type ESG-selectie dat erin bestaat voorrang te geven aan de emittenten met de beste score in niet-financieel opzicht, ongeacht de sector waarin zij actief zijn, en het accepteren van sectorvooroordelen, want sectoren die als geheel gezonder worden beschouwd, zullen sterker vertegenwoordigd zijn) https://www.bnpparibas-am.com/nl-nl/particuliere-belegger/fundsheet/aandelen/bnp-paribas-easy-msci-emerging-esg-filtered-min-te-track-privilege-eur-c-lu2607530701/?tab=overview</t>
  </si>
  <si>
    <t>NTB</t>
  </si>
  <si>
    <t>In hun factsheet rapporteren zij over de duurzaamheidskenmerken die zij hebben op het gebied van ESG. Zo ook de ESG-bijdrage die zij hebben en de ESG totale score. Deze score komt uit op 55,76. En die is als volgt opgebouwd. Als de toezeggingen en praktijken van de uitgevende instelling met betrekking tot een beoordelingspijler (E, S of G) beter zijn dan het scoren van peers, zal deze een positieve ‘bijdrage’ontvangen voor deze pijler. Elke emmitent krijgt een eindscore van 1 tot 99, wat het resultaat is van 50 als referentie plus de som van de bijdragen van elk van de drie pijlers. In vergelijking met andere fondsen scoort dit fonds niet bijzonder goed op ESG criteria. https://docfinder.bnpparibas-am.com/api/files/b21f74c4-0554-4c56-85c0-0b4b96c9b186/512</t>
  </si>
  <si>
    <t xml:space="preserve">In vergelijking met andere fondsen biedt dit fonds relatief weinig informatie over duurzaamheidsrisico's. Er zijn slechts twee pagina's in de factsheet gewijdt aan duurzaamheid. Naast de risico-meter op algemen pagina van het fonds en de beleggingsstrategie zijn er geen bepalingen over duurzaamheidsrisico's. </t>
  </si>
  <si>
    <t>In een duidelijk en verzichtelijk factsheet staat alle relavante informatie. Ook is bij de beleggingsstrategie duidelijk omschreven hoe de keuzes worden gemaakt binnen het fonds en EID ook gemakkeljk te vinden op hun website. https://docfinder.bnpparibas-am.com/api/files/b21f74c4-0554-4c56-85c0-0b4b96c9b186/512</t>
  </si>
  <si>
    <t>P</t>
  </si>
  <si>
    <t>Het Product is een passief beheerd indextrackerfonds. Het Product streeft ernaar het rendement van de MSCI Emerging ESG Filtered Min TE (NTR) Index (Bloomberg: MXEMEFMT index) (de Index) te volgen (met een maximale tracking error* van 1%) https://www.bnpparibas-am.com/nl-nl/particuliere-belegger/fundsheet/aandelen/bnp-paribas-easy-msci-emerging-esg-filtered-min-te-track-privilege-eur-c-lu2607530701/?tab=overview</t>
  </si>
  <si>
    <t>Het product heeft over de afgelopen drie jaar een rendement van 19,96% en een éénjaars volatiliteit van 13,19. https://www.bnpparibas-am.com/nl-nl/particuliere-belegger/fundsheet/aandelen/bnp-paribas-easy-msci-emerging-esg-filtered-min-te-track-privilege-eur-c-lu2607530701/?tab=perf</t>
  </si>
  <si>
    <t>De maximale instapkosten zijn 3.00% en de maximale beheerkosten zijn 0,13% https://www.bnpparibas-am.com/nl-nl/particuliere-belegger/fundsheet/aandelen/bnp-paribas-easy-msci-emerging-esg-filtered-min-te-track-privilege-eur-c-lu2607530701/?tab=overview</t>
  </si>
  <si>
    <t>Obligatiefonds 1</t>
  </si>
  <si>
    <t>Candriam Bonds Euro High Yield</t>
  </si>
  <si>
    <t>Het fonds richt zich op high-yield obligaties en integreert ESG-criteria strikt. Het sluit bedrijven uit die niet voldoen aan duurzaamheidseisen, en het beleid sluit aan bij SFDR Artikel 8. https://www.candriam.com/en-gb/professional/funds-lister/fund-detail/LU1375972921</t>
  </si>
  <si>
    <t>Het fonds hanteert uitsluitingen, ESG-screening, en een best-in-class aanpak voor de selectie van obligaties. https://www.candriam.com/en-gb/professional/funds-lister/fund-detail/LU1375972921</t>
  </si>
  <si>
    <t>Het fonds heeft strikte criteria voor uitsluitingen, maar biedt ruimte voor bedrijven in risicovolle sectoren als ze een hoge ESG-score hebben. https://www.candriam.com/en-gb/professional/funds-lister/fund-detail/LU1375972921</t>
  </si>
  <si>
    <t>Het fonds analyseert klimaatrisico's en rapporteert deze aan beleggers. 
De aanpak is adequaat maar niet specifiek gericht op klimaatprojecten. https://www.candriam.com/en-gb/professional/funds-lister/fund-detail/LU1375972921</t>
  </si>
  <si>
    <t>Rapportages zijn duidelijk. https://www.candriam.com/en-gb/professional/funds-lister/fund-detail/LU1375972921</t>
  </si>
  <si>
    <t>Actief beheerd, 
met een focus op strategische keuzes binnen het high-yield segment. https://www.candriam.com/en-gb/professional/funds-lister/fund-detail/LU1375972921</t>
  </si>
  <si>
    <t>Dit fonds richt zich op high-yield obligaties, die doorgaans een hogere volatiliteit vertonen. Dit maakt het fonds geschikt voor risicotolerante beleggers die op zoek zijn naar potentieel hogere rendementen in een omgeving van lage rentetarieven. De samenvattende risico-indicator (SRI) van dit fonds is 3 op een schaal van 1 tot 7, wat duidt op een gematigd risiconiveau in vergelijking met andere beleggingsproducten. De SRI geeft een indicatie van de mate van risico, waarbij een hogere score wijst op een hoger risico en een hoger potentieel rendement. Dit betekent dat er een kans bestaat op verliezen door marktschommelingen of andere onvoorziene gebeurtenissen, hoewel het risico relatief gematigd is in de context van high-yield obligaties.
In 2023 behaalde het fonds een rendement van 11,33%, wat enigszins lager was dan de benchmark die een rendement van 12,18% opleverde. Dit geeft aan dat het fonds niet de benchmark heeft overtroffen, maar nog steeds een sterk rendement heeft behaald. De Sharpe-ratio van het fonds is 0,01, wat suggereert dat het risico-rendementsprofiel relatief laag is, aangezien de Sharpe-ratio dicht bij nul ligt. Dit betekent dat het rendement van het fonds nauwelijks uitsteeg boven het risicovrije rendement in verhouding tot het risico dat werd genomen. https://www.candriam.com/nl-nl/private/funds-lister/fund-detail/LU0012119789</t>
  </si>
  <si>
    <t>Maximale kosten van 2,5%, 
waarvan lopende kosten 1,49%. Relatief hoog voor beleggers met een kostengevoelige strategie. https://www.candriam.com/en-gb/professional/funds-lister/fund-detail/LU1375972921</t>
  </si>
  <si>
    <t>Obligatiefonds 2</t>
  </si>
  <si>
    <t>Robeco All Strategy Euro Bonds D EUR</t>
  </si>
  <si>
    <t>Het fonds combineert staats- en bedrijfsobligaties met ESG-integratie. Het duurzaamheidsbeleid is breed maar minder specifiek gericht dan bij de andere fondsen. https://www.robeco.com/en-int/products/funds/isin-lu0085135894/robeco-all-strategy-euro-bonds-d-eur</t>
  </si>
  <si>
    <t>Het fonds gebruikt algemene ESG-integratie, maar besluitvormingscriteria zijn minder streng en gespecificeerd dan bij de andere fondsen. https://www.robeco.com/en-int/products/funds/isin-lu0085135894/robeco-all-strategy-euro-bonds-d-eur</t>
  </si>
  <si>
    <t>De striktheid is gematigd; ESG-integratie is belangrijk, maar niet altijd doorslaggevend bij obligatieselectie. https://www.robeco.com/en-int/products/funds/isin-lu0085135894/robeco-all-strategy-euro-bonds-d-eur</t>
  </si>
  <si>
    <t>Klimaatrisico’s worden opgenomen in ESG-analyses, 
maar de rapportage is minder diepgaand en specifiek dan bij de andere fondsen. https://www.robeco.com/en-int/products/funds/isin-lu0085135894/robeco-all-strategy-euro-bonds-d-eur</t>
  </si>
  <si>
    <t>De klantcommunicatie is adequaat, 
maar duurzaamheid heeft een minder prominente plaats in de rapportages. https://www.robeco.com/en-int/products/funds/isin-lu0085135894/robeco-all-strategy-euro-bonds-d-eur</t>
  </si>
  <si>
    <t>Actief beheerd, 
gericht op het combineren van staats- en bedrijfsobligaties. https://www.robeco.com/en-int/products/funds/isin-lu0085135894/robeco-all-strategy-euro-bonds-d-eur</t>
  </si>
  <si>
    <t>In 2023 behaalde het fonds een rendement van 5,21%, wat lager was dan de benchmark, die een rendement van 7,19% behaalde. Dit duidt erop dat het fonds achter de marktindex heeft gepresteerd, wat mogelijk te wijten is aan de focus op gediversifieerde obligaties, die doorgaans minder rendement opleveren in een sterk groeiende markt.
De Sharpe-ratio van het fonds over de afgelopen drie jaar is -0,78, wat aangeeft dat het fonds een negatief risicogewogen rendement heeft behaald in verhouding tot het risico dat is genomen. Dit betekent dat het rendement van het fonds in deze periode niet voldoende was om het genomen risico te rechtvaardigen. Beleggers moeten hiermee rekening houden bij het evalueren van de prestaties van dit fonds.
Dit fonds kan goed passen in een beleggingsportefeuille die gericht is op risicomijdende beleggers, die een stabieler rendement prefereren, maar het presteerde in 2023 minder goed dan de benchmark. De kostenstructuur van het fonds moet worden afgewogen tegen de stabiliteit die het biedt, vooral in markten met lagere rendementen. https://www.robeco.com/en-int/products/funds/isin-lu0085135894/robeco-all-strategy-euro-bonds-d-eur</t>
  </si>
  <si>
    <t>Lopende kosten van 0,92%. https://www.robeco.com/en-int/products/funds/isin-lu0085135894/robeco-all-strategy-euro-bonds-d-eur</t>
  </si>
  <si>
    <t>Speciaalfonds</t>
  </si>
  <si>
    <t xml:space="preserve">Triodos Euro Bond Impact Fund </t>
  </si>
  <si>
    <t>Het Triodos Euro Bond Impact Fund past perfect bij de missie, visie en strategie van Groei Advies, die gericht zijn op het bieden van duurzame beleggingsoplossingen met een balans tussen financieel rendement en maatschappelijke impact. Het fonds richt zich op obligaties van bedrijven en overheden die bijdragen aan duurzame oplossingen, zoals biodiversiteit en duurzame mobiliteit, wat naadloos aansluit bij onze focus op verantwoord beleggen.
Met een rendement van 5,4% in 2023 en een risicoscore van 2 op een schaal van 1 tot 7, biedt het fonds een aantrekkelijke combinatie van stabiliteit en rendement. Deze kenmerken maken het een uitstekende keuze voor klanten die streven naar veilige, maar impactvolle beleggingen.
De kosten van het fonds zijn in verhouding met de unieke duurzame aanpak, die uitgebreide analyses vereist om obligaties te selecteren die bijdragen aan een betere wereld. Dit benadrukt de toewijding van Groei Advies om klanten hoogwaardige en zorgvuldig geselecteerde beleggingsproducten aan te bieden.
Tot slot is het fonds een waardevolle aanvulling op ons productaanbod, omdat het klanten de mogelijkheid biedt om hun portefeuilles te diversifiëren met obligaties die financieel aantrekkelijk zijn en tegelijkertijd bijdragen aan duurzame ontwikkeling. Het Triodos Euro Bond Impact Fund weerspiegelt onze kernwaarden en versterkt onze positie als financieel adviesbureau dat duurzaamheid centraal stelt.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</si>
</sst>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Aptos Narrow"/>
      <family val="2"/>
      <scheme val="minor"/>
    </font>
    <font>
      <sz val="12"/>
      <color rgb="FF000000"/>
      <name val="Aptos Narrow"/>
      <scheme val="minor"/>
    </font>
    <font>
      <sz val="12"/>
      <color theme="1"/>
      <name val="Aptos Narrow"/>
      <scheme val="minor"/>
    </font>
    <font>
      <u/>
      <sz val="12"/>
      <color theme="10"/>
      <name val="Aptos Narrow"/>
      <family val="2"/>
      <scheme val="minor"/>
    </font>
    <font>
      <sz val="12"/>
      <color rgb="FF467886"/>
      <name val="Aptos Narrow"/>
      <scheme val="minor"/>
    </font>
    <font>
      <sz val="12"/>
      <color theme="10"/>
      <name val="Aptos Narrow"/>
      <scheme val="minor"/>
    </font>
    <font>
      <sz val="12"/>
      <color rgb="FF0070C0"/>
      <name val="Aptos Narrow"/>
      <scheme val="minor"/>
    </font>
    <font>
      <sz val="8"/>
      <name val="Aptos Narrow"/>
      <family val="2"/>
      <scheme val="minor"/>
    </font>
    <font>
      <sz val="12"/>
      <color rgb="FF000000"/>
      <name val="Aptos Narrow"/>
    </font>
    <font>
      <sz val="12"/>
      <color rgb="FF0070C0"/>
      <name val="Aptos Narrow"/>
    </font>
    <font>
      <sz val="12"/>
      <color theme="1"/>
      <name val="Aptos Narrow"/>
    </font>
    <font>
      <sz val="12"/>
      <color rgb="FF215C98"/>
      <name val="Aptos Narrow"/>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0" fillId="0" borderId="0" xfId="0" applyAlignment="1">
      <alignment wrapText="1"/>
    </xf>
    <xf numFmtId="0" fontId="0" fillId="0" borderId="0" xfId="0" applyAlignment="1">
      <alignment vertical="top" wrapText="1"/>
    </xf>
    <xf numFmtId="0" fontId="1" fillId="0" borderId="0" xfId="0" applyFont="1" applyAlignment="1">
      <alignment wrapText="1"/>
    </xf>
    <xf numFmtId="0" fontId="2" fillId="0" borderId="0" xfId="0" applyFont="1" applyAlignment="1">
      <alignment wrapText="1"/>
    </xf>
    <xf numFmtId="0" fontId="5" fillId="0" borderId="0" xfId="1" applyFont="1" applyAlignment="1">
      <alignment vertical="top" wrapText="1"/>
    </xf>
    <xf numFmtId="0" fontId="1" fillId="0" borderId="0" xfId="1" applyFont="1" applyAlignment="1">
      <alignment vertical="top" wrapText="1"/>
    </xf>
    <xf numFmtId="0" fontId="2" fillId="0" borderId="0" xfId="0" applyFont="1" applyAlignment="1">
      <alignment vertical="top" wrapText="1"/>
    </xf>
    <xf numFmtId="0" fontId="2" fillId="0" borderId="0" xfId="0" applyFont="1" applyAlignment="1">
      <alignment horizontal="left" wrapText="1"/>
    </xf>
    <xf numFmtId="0" fontId="0" fillId="2" borderId="0" xfId="0" applyFill="1"/>
    <xf numFmtId="0" fontId="0" fillId="2" borderId="0" xfId="0" applyFill="1" applyAlignment="1">
      <alignment wrapText="1"/>
    </xf>
    <xf numFmtId="0" fontId="0" fillId="3" borderId="0" xfId="0" applyFill="1" applyAlignment="1">
      <alignment wrapText="1"/>
    </xf>
    <xf numFmtId="0" fontId="0" fillId="3" borderId="0" xfId="0" applyFill="1"/>
    <xf numFmtId="0" fontId="0" fillId="0" borderId="1" xfId="0" applyBorder="1"/>
    <xf numFmtId="0" fontId="0" fillId="0" borderId="2" xfId="0" applyBorder="1"/>
    <xf numFmtId="0" fontId="0" fillId="0" borderId="3" xfId="0" applyBorder="1"/>
    <xf numFmtId="0" fontId="0" fillId="0" borderId="10" xfId="0" applyBorder="1"/>
    <xf numFmtId="0" fontId="2" fillId="0" borderId="10" xfId="0" applyFont="1" applyBorder="1" applyAlignment="1">
      <alignment wrapText="1"/>
    </xf>
    <xf numFmtId="0" fontId="0" fillId="0" borderId="0" xfId="0" applyAlignment="1">
      <alignment horizontal="left" vertical="top" wrapText="1"/>
    </xf>
    <xf numFmtId="0" fontId="0" fillId="0" borderId="11" xfId="0" applyBorder="1"/>
    <xf numFmtId="0" fontId="2" fillId="0" borderId="12" xfId="0" applyFont="1" applyBorder="1" applyAlignment="1">
      <alignment wrapText="1"/>
    </xf>
    <xf numFmtId="0" fontId="0" fillId="0" borderId="13" xfId="0" applyBorder="1"/>
    <xf numFmtId="0" fontId="2" fillId="0" borderId="14" xfId="0" applyFont="1" applyBorder="1" applyAlignment="1">
      <alignment wrapText="1"/>
    </xf>
    <xf numFmtId="0" fontId="0" fillId="0" borderId="14" xfId="0" applyBorder="1"/>
    <xf numFmtId="0" fontId="2" fillId="0" borderId="14" xfId="0" applyFont="1" applyBorder="1" applyAlignment="1">
      <alignment horizontal="left" wrapText="1"/>
    </xf>
    <xf numFmtId="0" fontId="0" fillId="0" borderId="14" xfId="0" applyBorder="1" applyAlignment="1">
      <alignment wrapText="1"/>
    </xf>
    <xf numFmtId="0" fontId="0" fillId="0" borderId="14" xfId="0" applyBorder="1" applyAlignment="1">
      <alignment vertical="top" wrapText="1"/>
    </xf>
    <xf numFmtId="0" fontId="0" fillId="0" borderId="15" xfId="0" applyBorder="1"/>
    <xf numFmtId="0" fontId="0" fillId="0" borderId="16" xfId="0" applyBorder="1"/>
    <xf numFmtId="0" fontId="0" fillId="0" borderId="16" xfId="0" applyBorder="1" applyAlignment="1">
      <alignment wrapText="1"/>
    </xf>
    <xf numFmtId="0" fontId="0" fillId="0" borderId="17" xfId="0" applyBorder="1"/>
    <xf numFmtId="0" fontId="10" fillId="0" borderId="0" xfId="0" applyFont="1" applyAlignment="1">
      <alignmen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left" wrapText="1"/>
    </xf>
    <xf numFmtId="0" fontId="10" fillId="0" borderId="13" xfId="0"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041C-47E0-4740-8A98-F10D76459ABB}">
  <dimension ref="A1:H13"/>
  <sheetViews>
    <sheetView zoomScale="90" zoomScaleNormal="90" workbookViewId="0">
      <selection activeCell="H3" sqref="H3"/>
    </sheetView>
  </sheetViews>
  <sheetFormatPr defaultColWidth="11" defaultRowHeight="15.95"/>
  <cols>
    <col min="1" max="1" width="16.625" customWidth="1"/>
    <col min="2" max="2" width="13" bestFit="1" customWidth="1"/>
    <col min="3" max="3" width="35.375" customWidth="1"/>
    <col min="5" max="5" width="36.625" bestFit="1" customWidth="1"/>
    <col min="7" max="7" width="37.875" bestFit="1" customWidth="1"/>
  </cols>
  <sheetData>
    <row r="1" spans="1:8" ht="89.25" customHeight="1">
      <c r="B1" t="s">
        <v>0</v>
      </c>
      <c r="C1" t="s">
        <v>1</v>
      </c>
      <c r="D1" t="s">
        <v>2</v>
      </c>
      <c r="E1" t="s">
        <v>1</v>
      </c>
      <c r="F1" t="s">
        <v>3</v>
      </c>
      <c r="G1" t="s">
        <v>1</v>
      </c>
      <c r="H1" t="s">
        <v>4</v>
      </c>
    </row>
    <row r="2" spans="1:8" ht="177" customHeight="1">
      <c r="A2" s="11" t="s">
        <v>5</v>
      </c>
      <c r="B2">
        <v>8</v>
      </c>
      <c r="C2" s="8" t="s">
        <v>6</v>
      </c>
      <c r="D2">
        <v>7</v>
      </c>
      <c r="E2" s="7" t="s">
        <v>7</v>
      </c>
      <c r="F2">
        <v>7</v>
      </c>
      <c r="G2" s="7" t="s">
        <v>8</v>
      </c>
      <c r="H2" s="12">
        <f>(B2*0.34)+(D2*0.36)+(F2*0.3)</f>
        <v>7.34</v>
      </c>
    </row>
    <row r="3" spans="1:8" ht="162.75" customHeight="1">
      <c r="A3" s="10" t="s">
        <v>9</v>
      </c>
      <c r="B3">
        <v>9</v>
      </c>
      <c r="C3" s="7" t="s">
        <v>10</v>
      </c>
      <c r="D3">
        <v>8</v>
      </c>
      <c r="E3" s="7" t="s">
        <v>11</v>
      </c>
      <c r="F3">
        <v>8</v>
      </c>
      <c r="G3" s="7" t="s">
        <v>12</v>
      </c>
      <c r="H3" s="9">
        <f>(B3*0.34)+(D3*0.36)+(F3*0.3)</f>
        <v>8.34</v>
      </c>
    </row>
    <row r="4" spans="1:8" ht="190.5" customHeight="1">
      <c r="A4" s="1" t="s">
        <v>13</v>
      </c>
      <c r="B4">
        <v>7</v>
      </c>
      <c r="C4" s="7" t="s">
        <v>14</v>
      </c>
      <c r="D4">
        <v>6</v>
      </c>
      <c r="E4" s="7" t="s">
        <v>15</v>
      </c>
      <c r="F4">
        <v>5</v>
      </c>
      <c r="G4" s="5" t="s">
        <v>16</v>
      </c>
      <c r="H4" s="12">
        <f t="shared" ref="H4:H13" si="0">(B4*0.34)+(D4*0.36)+(F4*0.3)</f>
        <v>6.0400000000000009</v>
      </c>
    </row>
    <row r="5" spans="1:8" ht="182.25" customHeight="1">
      <c r="A5" s="10" t="s">
        <v>17</v>
      </c>
      <c r="B5">
        <v>9</v>
      </c>
      <c r="C5" s="7" t="s">
        <v>18</v>
      </c>
      <c r="D5">
        <v>8</v>
      </c>
      <c r="E5" s="6" t="s">
        <v>19</v>
      </c>
      <c r="F5">
        <v>7</v>
      </c>
      <c r="G5" s="7" t="s">
        <v>20</v>
      </c>
      <c r="H5" s="9">
        <f t="shared" si="0"/>
        <v>8.0399999999999991</v>
      </c>
    </row>
    <row r="6" spans="1:8" ht="210.75" customHeight="1">
      <c r="A6" s="10" t="s">
        <v>21</v>
      </c>
      <c r="B6">
        <v>9</v>
      </c>
      <c r="C6" s="2" t="s">
        <v>22</v>
      </c>
      <c r="D6">
        <v>9</v>
      </c>
      <c r="E6" s="1" t="s">
        <v>23</v>
      </c>
      <c r="F6">
        <v>9</v>
      </c>
      <c r="G6" s="1" t="s">
        <v>24</v>
      </c>
      <c r="H6" s="9">
        <f t="shared" si="0"/>
        <v>9</v>
      </c>
    </row>
    <row r="7" spans="1:8" ht="186.75" customHeight="1">
      <c r="A7" s="10" t="s">
        <v>25</v>
      </c>
      <c r="B7">
        <v>9</v>
      </c>
      <c r="C7" s="1" t="s">
        <v>26</v>
      </c>
      <c r="D7">
        <v>8</v>
      </c>
      <c r="E7" s="1" t="s">
        <v>27</v>
      </c>
      <c r="F7">
        <v>7</v>
      </c>
      <c r="G7" s="1" t="s">
        <v>28</v>
      </c>
      <c r="H7" s="9">
        <f t="shared" si="0"/>
        <v>8.0399999999999991</v>
      </c>
    </row>
    <row r="8" spans="1:8" ht="157.5" customHeight="1">
      <c r="A8" s="1" t="s">
        <v>29</v>
      </c>
      <c r="B8">
        <v>8</v>
      </c>
      <c r="C8" s="1" t="s">
        <v>30</v>
      </c>
      <c r="D8">
        <v>7</v>
      </c>
      <c r="E8" s="1" t="s">
        <v>31</v>
      </c>
      <c r="F8">
        <v>6.5</v>
      </c>
      <c r="G8" s="1" t="s">
        <v>32</v>
      </c>
      <c r="H8" s="12">
        <f t="shared" si="0"/>
        <v>7.19</v>
      </c>
    </row>
    <row r="9" spans="1:8" ht="189.75" customHeight="1">
      <c r="A9" s="10" t="s">
        <v>33</v>
      </c>
      <c r="B9">
        <v>9</v>
      </c>
      <c r="C9" s="1" t="s">
        <v>34</v>
      </c>
      <c r="D9">
        <v>8</v>
      </c>
      <c r="E9" s="1" t="s">
        <v>35</v>
      </c>
      <c r="F9">
        <v>8</v>
      </c>
      <c r="G9" s="1" t="s">
        <v>36</v>
      </c>
      <c r="H9" s="9">
        <f t="shared" si="0"/>
        <v>8.34</v>
      </c>
    </row>
    <row r="10" spans="1:8" ht="159" customHeight="1">
      <c r="A10" s="1" t="s">
        <v>37</v>
      </c>
      <c r="B10">
        <v>6</v>
      </c>
      <c r="C10" s="3" t="s">
        <v>38</v>
      </c>
      <c r="D10" s="4">
        <v>6.5</v>
      </c>
      <c r="E10" s="3" t="s">
        <v>39</v>
      </c>
      <c r="F10" s="4">
        <v>7</v>
      </c>
      <c r="G10" s="3" t="s">
        <v>40</v>
      </c>
      <c r="H10" s="12">
        <f t="shared" si="0"/>
        <v>6.48</v>
      </c>
    </row>
    <row r="11" spans="1:8" ht="181.5" customHeight="1">
      <c r="A11" s="1" t="s">
        <v>41</v>
      </c>
      <c r="B11">
        <v>7.5</v>
      </c>
      <c r="C11" s="3" t="s">
        <v>42</v>
      </c>
      <c r="D11" s="4">
        <v>8</v>
      </c>
      <c r="E11" s="3" t="s">
        <v>43</v>
      </c>
      <c r="F11" s="4">
        <v>6</v>
      </c>
      <c r="G11" s="3" t="s">
        <v>44</v>
      </c>
      <c r="H11" s="12">
        <f t="shared" si="0"/>
        <v>7.2299999999999995</v>
      </c>
    </row>
    <row r="12" spans="1:8" ht="144.75" customHeight="1">
      <c r="A12" s="1" t="s">
        <v>45</v>
      </c>
      <c r="B12">
        <v>5.5</v>
      </c>
      <c r="C12" s="3" t="s">
        <v>46</v>
      </c>
      <c r="D12" s="4">
        <v>9</v>
      </c>
      <c r="E12" s="3" t="s">
        <v>47</v>
      </c>
      <c r="F12" s="4">
        <v>6</v>
      </c>
      <c r="G12" s="3" t="s">
        <v>48</v>
      </c>
      <c r="H12" s="12">
        <f t="shared" si="0"/>
        <v>6.9099999999999993</v>
      </c>
    </row>
    <row r="13" spans="1:8" ht="184.5" customHeight="1">
      <c r="A13" s="10" t="s">
        <v>49</v>
      </c>
      <c r="B13">
        <v>9</v>
      </c>
      <c r="C13" s="3" t="s">
        <v>50</v>
      </c>
      <c r="D13" s="4">
        <v>8</v>
      </c>
      <c r="E13" s="3" t="s">
        <v>51</v>
      </c>
      <c r="F13" s="4">
        <v>7.5</v>
      </c>
      <c r="G13" s="3" t="s">
        <v>52</v>
      </c>
      <c r="H13" s="9">
        <f t="shared" si="0"/>
        <v>8.19</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2412-934D-6F46-ADFD-23129047BD42}">
  <dimension ref="A1:V21"/>
  <sheetViews>
    <sheetView tabSelected="1" topLeftCell="A4" zoomScale="80" zoomScaleNormal="80" workbookViewId="0">
      <selection activeCell="C5" sqref="C5"/>
    </sheetView>
  </sheetViews>
  <sheetFormatPr defaultColWidth="11" defaultRowHeight="15.95"/>
  <cols>
    <col min="1" max="1" width="15.125" bestFit="1" customWidth="1"/>
    <col min="2" max="2" width="27.625" bestFit="1" customWidth="1"/>
    <col min="3" max="3" width="34.875" customWidth="1"/>
    <col min="4" max="4" width="20.625" bestFit="1" customWidth="1"/>
    <col min="5" max="5" width="31.125" customWidth="1"/>
    <col min="6" max="6" width="20.125" bestFit="1" customWidth="1"/>
    <col min="7" max="7" width="30.625" customWidth="1"/>
    <col min="9" max="9" width="25.125" customWidth="1"/>
    <col min="10" max="10" width="13" bestFit="1" customWidth="1"/>
    <col min="11" max="11" width="25.125" customWidth="1"/>
    <col min="12" max="12" width="17.125" bestFit="1" customWidth="1"/>
    <col min="13" max="13" width="23" customWidth="1"/>
    <col min="15" max="15" width="12.625" bestFit="1" customWidth="1"/>
    <col min="16" max="16" width="22.5" customWidth="1"/>
    <col min="17" max="17" width="16.125" bestFit="1" customWidth="1"/>
    <col min="18" max="18" width="23.125" customWidth="1"/>
    <col min="20" max="20" width="23.625" customWidth="1"/>
  </cols>
  <sheetData>
    <row r="1" spans="1:22" ht="17.100000000000001" thickBot="1">
      <c r="A1" t="s">
        <v>53</v>
      </c>
      <c r="B1" t="s">
        <v>54</v>
      </c>
      <c r="C1" t="s">
        <v>55</v>
      </c>
      <c r="D1" s="32" t="s">
        <v>56</v>
      </c>
      <c r="E1" s="33"/>
      <c r="F1" s="33"/>
      <c r="G1" s="33"/>
      <c r="H1" s="33"/>
      <c r="I1" s="33"/>
      <c r="J1" s="33"/>
      <c r="K1" s="33"/>
      <c r="L1" s="33"/>
      <c r="M1" s="34"/>
      <c r="O1" s="32" t="s">
        <v>57</v>
      </c>
      <c r="P1" s="33"/>
      <c r="Q1" s="33"/>
      <c r="R1" s="33"/>
      <c r="S1" s="33"/>
      <c r="T1" s="34"/>
    </row>
    <row r="2" spans="1:22" ht="17.100000000000001" thickBot="1">
      <c r="D2" s="35" t="s">
        <v>58</v>
      </c>
      <c r="E2" s="36"/>
      <c r="F2" s="36"/>
      <c r="G2" s="36"/>
      <c r="H2" s="36"/>
      <c r="I2" s="37"/>
    </row>
    <row r="3" spans="1:22" ht="86.25" customHeight="1">
      <c r="D3" s="27" t="s">
        <v>59</v>
      </c>
      <c r="E3" s="28" t="s">
        <v>60</v>
      </c>
      <c r="F3" s="28" t="s">
        <v>61</v>
      </c>
      <c r="G3" s="28" t="s">
        <v>60</v>
      </c>
      <c r="H3" s="29" t="s">
        <v>62</v>
      </c>
      <c r="I3" s="30" t="s">
        <v>60</v>
      </c>
      <c r="J3" s="13" t="s">
        <v>63</v>
      </c>
      <c r="K3" s="15" t="s">
        <v>60</v>
      </c>
      <c r="L3" s="14" t="s">
        <v>64</v>
      </c>
      <c r="M3" s="15" t="s">
        <v>60</v>
      </c>
      <c r="O3" t="s">
        <v>65</v>
      </c>
      <c r="P3" t="s">
        <v>60</v>
      </c>
      <c r="Q3" t="s">
        <v>66</v>
      </c>
      <c r="R3" t="s">
        <v>60</v>
      </c>
      <c r="S3" t="s">
        <v>67</v>
      </c>
      <c r="T3" t="s">
        <v>60</v>
      </c>
      <c r="V3" t="s">
        <v>4</v>
      </c>
    </row>
    <row r="4" spans="1:22" ht="408" customHeight="1">
      <c r="A4" t="s">
        <v>68</v>
      </c>
      <c r="B4" s="9" t="s">
        <v>9</v>
      </c>
      <c r="C4" s="9" t="s">
        <v>69</v>
      </c>
      <c r="D4" s="19">
        <v>1</v>
      </c>
      <c r="E4" s="17" t="s">
        <v>70</v>
      </c>
      <c r="F4" s="16">
        <v>0</v>
      </c>
      <c r="G4" s="17" t="s">
        <v>71</v>
      </c>
      <c r="H4" s="16">
        <v>0</v>
      </c>
      <c r="I4" s="20" t="s">
        <v>72</v>
      </c>
      <c r="J4">
        <v>1</v>
      </c>
      <c r="K4" s="4" t="s">
        <v>73</v>
      </c>
      <c r="L4">
        <v>1</v>
      </c>
      <c r="M4" s="4" t="s">
        <v>74</v>
      </c>
      <c r="O4" t="s">
        <v>75</v>
      </c>
      <c r="P4" s="4" t="s">
        <v>76</v>
      </c>
      <c r="Q4">
        <v>1</v>
      </c>
      <c r="R4" s="31" t="s">
        <v>77</v>
      </c>
      <c r="S4">
        <v>1</v>
      </c>
      <c r="T4" s="4" t="s">
        <v>78</v>
      </c>
      <c r="V4">
        <f>(((F4+H4+J4+L4+D4)/5)+((Q4+S4)/2))/2</f>
        <v>0.8</v>
      </c>
    </row>
    <row r="5" spans="1:22" ht="409.5" customHeight="1">
      <c r="A5" t="s">
        <v>79</v>
      </c>
      <c r="B5" t="s">
        <v>17</v>
      </c>
      <c r="C5" t="s">
        <v>80</v>
      </c>
      <c r="D5" s="21">
        <v>0</v>
      </c>
      <c r="E5" s="4" t="s">
        <v>81</v>
      </c>
      <c r="F5">
        <v>1</v>
      </c>
      <c r="G5" s="4" t="s">
        <v>82</v>
      </c>
      <c r="H5">
        <v>1</v>
      </c>
      <c r="I5" s="22" t="s">
        <v>83</v>
      </c>
      <c r="J5">
        <v>0</v>
      </c>
      <c r="K5" s="4" t="s">
        <v>84</v>
      </c>
      <c r="L5">
        <v>0</v>
      </c>
      <c r="M5" s="4" t="s">
        <v>85</v>
      </c>
      <c r="O5" t="s">
        <v>75</v>
      </c>
      <c r="P5" s="4" t="s">
        <v>86</v>
      </c>
      <c r="Q5">
        <v>0</v>
      </c>
      <c r="R5" s="31" t="s">
        <v>87</v>
      </c>
      <c r="S5">
        <v>0</v>
      </c>
      <c r="T5" s="4" t="s">
        <v>88</v>
      </c>
      <c r="V5">
        <f>(((F5+H5+J5+L5+D5)/5)+((Q5+S5)/2))/2</f>
        <v>0.2</v>
      </c>
    </row>
    <row r="6" spans="1:22" ht="15.75">
      <c r="D6" s="21"/>
      <c r="I6" s="23"/>
    </row>
    <row r="7" spans="1:22" ht="264.75" customHeight="1">
      <c r="A7" t="s">
        <v>89</v>
      </c>
      <c r="B7" t="s">
        <v>17</v>
      </c>
      <c r="C7" t="s">
        <v>90</v>
      </c>
      <c r="D7" s="39" t="s">
        <v>91</v>
      </c>
      <c r="E7" s="40"/>
      <c r="F7" s="40"/>
      <c r="G7" s="40"/>
      <c r="H7" s="40"/>
      <c r="I7" s="41"/>
      <c r="K7" s="1"/>
      <c r="M7" s="1"/>
      <c r="O7" t="s">
        <v>75</v>
      </c>
      <c r="P7" s="1"/>
      <c r="R7" s="1"/>
      <c r="T7" s="1"/>
    </row>
    <row r="8" spans="1:22" ht="15" customHeight="1">
      <c r="D8" s="21"/>
      <c r="E8" s="4"/>
      <c r="G8" s="4"/>
      <c r="I8" s="24"/>
      <c r="K8" s="1"/>
      <c r="M8" s="1"/>
      <c r="P8" s="1"/>
      <c r="R8" s="1"/>
      <c r="T8" s="1"/>
    </row>
    <row r="9" spans="1:22" ht="15.75" hidden="1">
      <c r="D9" s="21"/>
      <c r="I9" s="23"/>
    </row>
    <row r="10" spans="1:22" ht="194.1" customHeight="1">
      <c r="A10" t="s">
        <v>92</v>
      </c>
      <c r="B10" s="9" t="s">
        <v>49</v>
      </c>
      <c r="C10" s="9" t="s">
        <v>93</v>
      </c>
      <c r="D10" s="21">
        <v>1</v>
      </c>
      <c r="E10" s="1" t="s">
        <v>94</v>
      </c>
      <c r="F10">
        <v>1</v>
      </c>
      <c r="G10" s="1" t="s">
        <v>95</v>
      </c>
      <c r="H10">
        <v>0</v>
      </c>
      <c r="I10" s="25" t="s">
        <v>96</v>
      </c>
      <c r="J10">
        <v>1</v>
      </c>
      <c r="K10" s="1" t="s">
        <v>97</v>
      </c>
      <c r="L10">
        <v>0</v>
      </c>
      <c r="M10" s="1" t="s">
        <v>98</v>
      </c>
      <c r="O10" t="s">
        <v>75</v>
      </c>
      <c r="P10" s="1" t="s">
        <v>99</v>
      </c>
      <c r="Q10">
        <v>0</v>
      </c>
      <c r="R10" s="1" t="s">
        <v>100</v>
      </c>
      <c r="S10">
        <v>1</v>
      </c>
      <c r="T10" s="1" t="s">
        <v>101</v>
      </c>
      <c r="V10">
        <f t="shared" ref="V10" si="0">(((F10+H10+J10+L10+D10)/5)+((Q10+S10)/2))/2</f>
        <v>0.55000000000000004</v>
      </c>
    </row>
    <row r="11" spans="1:22" ht="186.95" customHeight="1">
      <c r="A11" t="s">
        <v>102</v>
      </c>
      <c r="B11" t="s">
        <v>25</v>
      </c>
      <c r="C11" t="s">
        <v>103</v>
      </c>
      <c r="D11" s="21">
        <v>0</v>
      </c>
      <c r="E11" s="2" t="s">
        <v>104</v>
      </c>
      <c r="F11">
        <v>0</v>
      </c>
      <c r="G11" s="2" t="s">
        <v>105</v>
      </c>
      <c r="H11">
        <v>1</v>
      </c>
      <c r="I11" s="26" t="s">
        <v>106</v>
      </c>
      <c r="J11">
        <v>0</v>
      </c>
      <c r="K11" s="1" t="s">
        <v>107</v>
      </c>
      <c r="L11">
        <v>1</v>
      </c>
      <c r="M11" s="1" t="s">
        <v>108</v>
      </c>
      <c r="O11" t="s">
        <v>75</v>
      </c>
      <c r="P11" s="1" t="s">
        <v>109</v>
      </c>
      <c r="Q11">
        <v>1</v>
      </c>
      <c r="R11" s="1" t="s">
        <v>110</v>
      </c>
      <c r="S11">
        <v>0</v>
      </c>
      <c r="T11" s="1" t="s">
        <v>111</v>
      </c>
      <c r="V11">
        <f>(((F11+H11+J11+L11+D11)/5)+((Q11+S11)/2))/2</f>
        <v>0.45</v>
      </c>
    </row>
    <row r="12" spans="1:22" ht="54.75" customHeight="1">
      <c r="D12" s="21"/>
      <c r="I12" s="23"/>
    </row>
    <row r="13" spans="1:22" ht="147" customHeight="1">
      <c r="A13" t="s">
        <v>89</v>
      </c>
      <c r="B13" t="s">
        <v>25</v>
      </c>
      <c r="C13" t="s">
        <v>112</v>
      </c>
      <c r="D13" s="21" t="s">
        <v>113</v>
      </c>
      <c r="E13" s="18" t="s">
        <v>114</v>
      </c>
      <c r="F13" t="s">
        <v>115</v>
      </c>
      <c r="G13" s="2" t="s">
        <v>116</v>
      </c>
      <c r="H13" t="s">
        <v>117</v>
      </c>
      <c r="I13" s="26" t="s">
        <v>118</v>
      </c>
      <c r="J13" t="s">
        <v>113</v>
      </c>
      <c r="K13" s="2" t="s">
        <v>119</v>
      </c>
      <c r="L13" t="s">
        <v>113</v>
      </c>
      <c r="M13" s="2" t="s">
        <v>120</v>
      </c>
      <c r="O13" t="s">
        <v>121</v>
      </c>
      <c r="P13" s="2" t="s">
        <v>122</v>
      </c>
      <c r="R13" s="2" t="s">
        <v>123</v>
      </c>
      <c r="T13" s="2" t="s">
        <v>124</v>
      </c>
    </row>
    <row r="14" spans="1:22">
      <c r="D14" s="21"/>
      <c r="I14" s="23"/>
    </row>
    <row r="15" spans="1:22" ht="404.25" customHeight="1">
      <c r="A15" t="s">
        <v>125</v>
      </c>
      <c r="B15" s="9" t="s">
        <v>33</v>
      </c>
      <c r="C15" s="9" t="s">
        <v>126</v>
      </c>
      <c r="D15" s="21">
        <v>1</v>
      </c>
      <c r="E15" s="1" t="s">
        <v>127</v>
      </c>
      <c r="F15">
        <v>1</v>
      </c>
      <c r="G15" s="1" t="s">
        <v>128</v>
      </c>
      <c r="H15">
        <v>1</v>
      </c>
      <c r="I15" s="25" t="s">
        <v>129</v>
      </c>
      <c r="J15">
        <v>1</v>
      </c>
      <c r="K15" s="1" t="s">
        <v>130</v>
      </c>
      <c r="L15">
        <v>0</v>
      </c>
      <c r="M15" s="1" t="s">
        <v>131</v>
      </c>
      <c r="O15" t="s">
        <v>75</v>
      </c>
      <c r="P15" s="1" t="s">
        <v>132</v>
      </c>
      <c r="Q15">
        <v>0</v>
      </c>
      <c r="R15" s="1" t="s">
        <v>133</v>
      </c>
      <c r="S15">
        <v>1</v>
      </c>
      <c r="T15" s="1" t="s">
        <v>134</v>
      </c>
      <c r="V15">
        <f>(((F15+H15+J15+L15+D15)/5)+((Q15+S15)/2))/2</f>
        <v>0.65</v>
      </c>
    </row>
    <row r="16" spans="1:22" ht="408.75" customHeight="1">
      <c r="A16" t="s">
        <v>135</v>
      </c>
      <c r="B16" s="12" t="s">
        <v>21</v>
      </c>
      <c r="C16" s="12" t="s">
        <v>136</v>
      </c>
      <c r="D16" s="21">
        <v>0</v>
      </c>
      <c r="E16" s="1" t="s">
        <v>137</v>
      </c>
      <c r="F16">
        <v>0</v>
      </c>
      <c r="G16" s="1" t="s">
        <v>138</v>
      </c>
      <c r="H16">
        <v>0</v>
      </c>
      <c r="I16" s="25" t="s">
        <v>139</v>
      </c>
      <c r="J16">
        <v>0</v>
      </c>
      <c r="K16" s="1" t="s">
        <v>140</v>
      </c>
      <c r="L16">
        <v>1</v>
      </c>
      <c r="M16" s="1" t="s">
        <v>141</v>
      </c>
      <c r="O16" t="s">
        <v>75</v>
      </c>
      <c r="P16" s="1" t="s">
        <v>142</v>
      </c>
      <c r="Q16">
        <v>1</v>
      </c>
      <c r="R16" s="1" t="s">
        <v>143</v>
      </c>
      <c r="S16">
        <v>0</v>
      </c>
      <c r="T16" s="1" t="s">
        <v>144</v>
      </c>
      <c r="V16">
        <f>(((F16+H16+J16+L16+D16)/5)+((Q16+S16)/2))/2</f>
        <v>0.35</v>
      </c>
    </row>
    <row r="17" spans="1:9">
      <c r="D17" s="21"/>
      <c r="I17" s="23"/>
    </row>
    <row r="18" spans="1:9" ht="15.75"/>
    <row r="19" spans="1:9" ht="216.75" customHeight="1">
      <c r="A19" t="s">
        <v>145</v>
      </c>
      <c r="B19" s="9" t="s">
        <v>17</v>
      </c>
      <c r="C19" s="9" t="s">
        <v>146</v>
      </c>
      <c r="D19" s="38" t="s">
        <v>147</v>
      </c>
      <c r="E19" s="38"/>
      <c r="F19" s="38"/>
      <c r="G19" s="38"/>
      <c r="H19" s="38"/>
      <c r="I19" s="38"/>
    </row>
    <row r="20" spans="1:9" ht="15.75"/>
    <row r="21" spans="1:9" ht="15.75"/>
  </sheetData>
  <mergeCells count="5">
    <mergeCell ref="O1:T1"/>
    <mergeCell ref="D1:M1"/>
    <mergeCell ref="D2:I2"/>
    <mergeCell ref="D19:I19"/>
    <mergeCell ref="D7:I7"/>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Kloet, Jasper de</dc:creator>
  <cp:keywords/>
  <dc:description/>
  <cp:lastModifiedBy/>
  <cp:revision/>
  <dcterms:created xsi:type="dcterms:W3CDTF">2024-10-21T09:48:32Z</dcterms:created>
  <dcterms:modified xsi:type="dcterms:W3CDTF">2024-12-10T13:02:12Z</dcterms:modified>
  <cp:category/>
  <cp:contentStatus/>
</cp:coreProperties>
</file>